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6" activeTab="3"/>
  </bookViews>
  <sheets>
    <sheet name="DZ PENTA DAY" sheetId="1" r:id="rId1"/>
    <sheet name="chł PENTA DAY" sheetId="2" r:id="rId2"/>
    <sheet name="MMM DZ" sheetId="3" r:id="rId3"/>
    <sheet name="MMM CHŁ" sheetId="4" r:id="rId4"/>
  </sheets>
  <definedNames>
    <definedName name="_xlnm._FilterDatabase" localSheetId="0" hidden="1">'DZ PENTA DAY'!$B$1:$K$61</definedName>
    <definedName name="__Anonymous_Sheet_DB__1">'DZ PENTA DAY'!$B$1:$K$61</definedName>
    <definedName name="__Anonymous_Sheet_DB__2">'chł PENTA DAY'!$A$14:$K$55</definedName>
  </definedNames>
  <calcPr fullCalcOnLoad="1"/>
</workbook>
</file>

<file path=xl/sharedStrings.xml><?xml version="1.0" encoding="utf-8"?>
<sst xmlns="http://schemas.openxmlformats.org/spreadsheetml/2006/main" count="847" uniqueCount="284">
  <si>
    <t>Lp</t>
  </si>
  <si>
    <t>Nazwisko</t>
  </si>
  <si>
    <t>Imię</t>
  </si>
  <si>
    <t>Rocznik</t>
  </si>
  <si>
    <t>Klub</t>
  </si>
  <si>
    <t>Czas zgł.</t>
  </si>
  <si>
    <t>Czas pł.</t>
  </si>
  <si>
    <t>PKT</t>
  </si>
  <si>
    <t>Czas biegania</t>
  </si>
  <si>
    <t>SUMA</t>
  </si>
  <si>
    <t>Nr Licencji</t>
  </si>
  <si>
    <t>Rajczyk</t>
  </si>
  <si>
    <t>Julia</t>
  </si>
  <si>
    <t>UKS Orka Cz-wa</t>
  </si>
  <si>
    <t>Goczoł</t>
  </si>
  <si>
    <t>Zofia</t>
  </si>
  <si>
    <t>KS Marbi-Sport Ż-c</t>
  </si>
  <si>
    <t>K15090100</t>
  </si>
  <si>
    <t xml:space="preserve">Strzelecka </t>
  </si>
  <si>
    <t>Maja</t>
  </si>
  <si>
    <t xml:space="preserve">Kotus </t>
  </si>
  <si>
    <t>Katarzyna</t>
  </si>
  <si>
    <t>UKS Piątka Konst.</t>
  </si>
  <si>
    <t>K14072900</t>
  </si>
  <si>
    <t>Ber</t>
  </si>
  <si>
    <t>Lena</t>
  </si>
  <si>
    <t>K14051200</t>
  </si>
  <si>
    <t>Tomecka</t>
  </si>
  <si>
    <t>Hanna</t>
  </si>
  <si>
    <t>K14091800</t>
  </si>
  <si>
    <t>Stępień</t>
  </si>
  <si>
    <t>K14053001</t>
  </si>
  <si>
    <t>Cheremisinova</t>
  </si>
  <si>
    <t>Vasylysa</t>
  </si>
  <si>
    <t>UKS Delfinek Cz-wa</t>
  </si>
  <si>
    <t>Zdanowicz</t>
  </si>
  <si>
    <t>K14072000</t>
  </si>
  <si>
    <t>Kolasa</t>
  </si>
  <si>
    <t>Dominika</t>
  </si>
  <si>
    <t>K14101401</t>
  </si>
  <si>
    <t>Janiak</t>
  </si>
  <si>
    <t>Zuzanna</t>
  </si>
  <si>
    <t>K14082402</t>
  </si>
  <si>
    <t>Sambor</t>
  </si>
  <si>
    <t>Amelia</t>
  </si>
  <si>
    <t>UKS Wiking R-sko</t>
  </si>
  <si>
    <t>Żuwalska</t>
  </si>
  <si>
    <t>Pawlus</t>
  </si>
  <si>
    <t>Maria</t>
  </si>
  <si>
    <t>Garus</t>
  </si>
  <si>
    <t>Gabrysia</t>
  </si>
  <si>
    <t>UKS 48 Cz-wa</t>
  </si>
  <si>
    <t>Kurzydło</t>
  </si>
  <si>
    <t>Idzikowska</t>
  </si>
  <si>
    <t>Agata</t>
  </si>
  <si>
    <t>Lichterowicz</t>
  </si>
  <si>
    <t>Pola</t>
  </si>
  <si>
    <t>K13022000</t>
  </si>
  <si>
    <t>Pertkiewicz</t>
  </si>
  <si>
    <t>Wiktoria</t>
  </si>
  <si>
    <t>K13091901</t>
  </si>
  <si>
    <t>Plewińska</t>
  </si>
  <si>
    <t>K13010901</t>
  </si>
  <si>
    <t>Poduszyńska</t>
  </si>
  <si>
    <t>K13120801</t>
  </si>
  <si>
    <t>Markiewicz</t>
  </si>
  <si>
    <t>K13041501</t>
  </si>
  <si>
    <t>Waluś</t>
  </si>
  <si>
    <t>Ewa</t>
  </si>
  <si>
    <t>K13041800</t>
  </si>
  <si>
    <t>Nowak</t>
  </si>
  <si>
    <t>Jagoda</t>
  </si>
  <si>
    <t>K13032800</t>
  </si>
  <si>
    <t>Iga</t>
  </si>
  <si>
    <t>K13031802</t>
  </si>
  <si>
    <t>Jarosz</t>
  </si>
  <si>
    <t>K13030701</t>
  </si>
  <si>
    <t>Nikola</t>
  </si>
  <si>
    <t>UKS Atut Cz-wa</t>
  </si>
  <si>
    <t>Marciniak</t>
  </si>
  <si>
    <t>Inga</t>
  </si>
  <si>
    <t>K13122201</t>
  </si>
  <si>
    <t>Koza</t>
  </si>
  <si>
    <t>Alicja</t>
  </si>
  <si>
    <t>CKP Pirania Cz-wa</t>
  </si>
  <si>
    <t>K13040800</t>
  </si>
  <si>
    <t>Szczypiór</t>
  </si>
  <si>
    <t>K12120700</t>
  </si>
  <si>
    <t>Sztaudynger</t>
  </si>
  <si>
    <t>K12022100</t>
  </si>
  <si>
    <t xml:space="preserve">Waloch </t>
  </si>
  <si>
    <t>Aleksandra</t>
  </si>
  <si>
    <t>K12050800</t>
  </si>
  <si>
    <t>Grudzińska</t>
  </si>
  <si>
    <t>Laura</t>
  </si>
  <si>
    <t>K12011800</t>
  </si>
  <si>
    <t>Prokop</t>
  </si>
  <si>
    <t>Anna</t>
  </si>
  <si>
    <t>K12071801</t>
  </si>
  <si>
    <t>Krakowian</t>
  </si>
  <si>
    <t>K12011700</t>
  </si>
  <si>
    <t>Głowacka</t>
  </si>
  <si>
    <t>K12083003</t>
  </si>
  <si>
    <t>Szymańska</t>
  </si>
  <si>
    <t>Małgorzata</t>
  </si>
  <si>
    <t>K12012101</t>
  </si>
  <si>
    <t>Kozieł</t>
  </si>
  <si>
    <t>Oliwia</t>
  </si>
  <si>
    <t>K12070100</t>
  </si>
  <si>
    <t>Ciszyk</t>
  </si>
  <si>
    <t>Milena</t>
  </si>
  <si>
    <t>K12101200</t>
  </si>
  <si>
    <t>Szymczak</t>
  </si>
  <si>
    <t>K12071702</t>
  </si>
  <si>
    <t>Pałka</t>
  </si>
  <si>
    <t>K12010503</t>
  </si>
  <si>
    <t>Szwed</t>
  </si>
  <si>
    <t>Natalia</t>
  </si>
  <si>
    <t>K12052401</t>
  </si>
  <si>
    <t>Wilczyńska</t>
  </si>
  <si>
    <t>K12032200</t>
  </si>
  <si>
    <t>Deptuch</t>
  </si>
  <si>
    <t>Janicka</t>
  </si>
  <si>
    <t>K12122600</t>
  </si>
  <si>
    <t>Bujnowicz</t>
  </si>
  <si>
    <t>K12040301</t>
  </si>
  <si>
    <t>K12040300</t>
  </si>
  <si>
    <t>Matloch</t>
  </si>
  <si>
    <t>Blanka</t>
  </si>
  <si>
    <t>Grzegorczyk</t>
  </si>
  <si>
    <t>Weronika</t>
  </si>
  <si>
    <t>K12051202</t>
  </si>
  <si>
    <t>Otylia</t>
  </si>
  <si>
    <t>K12051201</t>
  </si>
  <si>
    <t>Kokot</t>
  </si>
  <si>
    <t>K12060300</t>
  </si>
  <si>
    <t>Butrym</t>
  </si>
  <si>
    <t>K12111901</t>
  </si>
  <si>
    <t>K12011000</t>
  </si>
  <si>
    <t>Cuprjak</t>
  </si>
  <si>
    <t>K12071201</t>
  </si>
  <si>
    <t>Ptak</t>
  </si>
  <si>
    <t>Fijałkowska</t>
  </si>
  <si>
    <t>Olivia</t>
  </si>
  <si>
    <t>K12011801</t>
  </si>
  <si>
    <t>Artymenko</t>
  </si>
  <si>
    <t>Daryna</t>
  </si>
  <si>
    <t>Ujma</t>
  </si>
  <si>
    <t>Dagna</t>
  </si>
  <si>
    <t>K12120501</t>
  </si>
  <si>
    <t>Barwiński</t>
  </si>
  <si>
    <t>Patryk</t>
  </si>
  <si>
    <t>M12061800</t>
  </si>
  <si>
    <t>Krakowski</t>
  </si>
  <si>
    <t>Mateusz</t>
  </si>
  <si>
    <t>M12011200</t>
  </si>
  <si>
    <t>Michalski</t>
  </si>
  <si>
    <t>Jan</t>
  </si>
  <si>
    <t>M12011202</t>
  </si>
  <si>
    <t>Filip</t>
  </si>
  <si>
    <t>M12061801</t>
  </si>
  <si>
    <t>Głowacki</t>
  </si>
  <si>
    <t>Wojciech</t>
  </si>
  <si>
    <t>M12083000</t>
  </si>
  <si>
    <t>Klepka</t>
  </si>
  <si>
    <t>Piotr</t>
  </si>
  <si>
    <t>M12062502</t>
  </si>
  <si>
    <t>Bigdowski</t>
  </si>
  <si>
    <t>Igor</t>
  </si>
  <si>
    <t>Tomczyk</t>
  </si>
  <si>
    <t>M12042900</t>
  </si>
  <si>
    <t>Kwaśniak</t>
  </si>
  <si>
    <t>Maciej</t>
  </si>
  <si>
    <t>M12100600</t>
  </si>
  <si>
    <t>Mroczek</t>
  </si>
  <si>
    <t>Ksawery</t>
  </si>
  <si>
    <t>M12102100</t>
  </si>
  <si>
    <t>Siekacz</t>
  </si>
  <si>
    <t>Szymon</t>
  </si>
  <si>
    <t>M12061600</t>
  </si>
  <si>
    <t>Lewandowski</t>
  </si>
  <si>
    <t>Norbert</t>
  </si>
  <si>
    <t>M12111602</t>
  </si>
  <si>
    <t>Kołodziej</t>
  </si>
  <si>
    <t>Franciszek</t>
  </si>
  <si>
    <t>Krajewski</t>
  </si>
  <si>
    <t>M12052100</t>
  </si>
  <si>
    <t>Bartnik</t>
  </si>
  <si>
    <t>Grzegorz</t>
  </si>
  <si>
    <t>M12121500</t>
  </si>
  <si>
    <t>Woźniak</t>
  </si>
  <si>
    <t>M12032000</t>
  </si>
  <si>
    <t>Kubiczek</t>
  </si>
  <si>
    <t>M12031801</t>
  </si>
  <si>
    <t>Bolesławski</t>
  </si>
  <si>
    <t>Sebastian</t>
  </si>
  <si>
    <t>M12121101</t>
  </si>
  <si>
    <t>Bukowski</t>
  </si>
  <si>
    <t>Antoni</t>
  </si>
  <si>
    <t>M12010300</t>
  </si>
  <si>
    <t>Majer</t>
  </si>
  <si>
    <t>Jakub</t>
  </si>
  <si>
    <t>M12012603</t>
  </si>
  <si>
    <t>M12051200</t>
  </si>
  <si>
    <t>Piech</t>
  </si>
  <si>
    <t>Adam</t>
  </si>
  <si>
    <t>Walaszczyk</t>
  </si>
  <si>
    <t>Aleksander</t>
  </si>
  <si>
    <t>M12032201</t>
  </si>
  <si>
    <t>Kostiuk</t>
  </si>
  <si>
    <t>Ivan</t>
  </si>
  <si>
    <t>Kiliński</t>
  </si>
  <si>
    <t>Aleksy</t>
  </si>
  <si>
    <t>M12122900</t>
  </si>
  <si>
    <t>Łukasik</t>
  </si>
  <si>
    <t>Tomasz</t>
  </si>
  <si>
    <t>M12121100</t>
  </si>
  <si>
    <t>Hetmańczyk</t>
  </si>
  <si>
    <t>M12101801</t>
  </si>
  <si>
    <t>Wieczorek</t>
  </si>
  <si>
    <t>Wiktor</t>
  </si>
  <si>
    <t>Będkowski</t>
  </si>
  <si>
    <t>Dominik</t>
  </si>
  <si>
    <t>Kurta</t>
  </si>
  <si>
    <t>M12040502</t>
  </si>
  <si>
    <t>Owczarek</t>
  </si>
  <si>
    <t>Kacper</t>
  </si>
  <si>
    <t>M13042700</t>
  </si>
  <si>
    <t>Ziębiński</t>
  </si>
  <si>
    <t>M13042400</t>
  </si>
  <si>
    <t>Smyka</t>
  </si>
  <si>
    <t>M13062001</t>
  </si>
  <si>
    <t>Filipiak</t>
  </si>
  <si>
    <t>M13072301</t>
  </si>
  <si>
    <t>Cybulski</t>
  </si>
  <si>
    <t>Paweł</t>
  </si>
  <si>
    <t>M13111800</t>
  </si>
  <si>
    <t>Wolski</t>
  </si>
  <si>
    <t>M13031600</t>
  </si>
  <si>
    <t>Plewiński</t>
  </si>
  <si>
    <t>Bartosz</t>
  </si>
  <si>
    <t>M13010900</t>
  </si>
  <si>
    <t>Starczała</t>
  </si>
  <si>
    <t>Dawid</t>
  </si>
  <si>
    <t>M12061802</t>
  </si>
  <si>
    <t>Szulakowski</t>
  </si>
  <si>
    <t>Białek</t>
  </si>
  <si>
    <t>Miłosz</t>
  </si>
  <si>
    <t>M13111801</t>
  </si>
  <si>
    <t>Chruścicki</t>
  </si>
  <si>
    <t>Oliwier</t>
  </si>
  <si>
    <t>M14050900</t>
  </si>
  <si>
    <t>Szymanek</t>
  </si>
  <si>
    <t>M14082800</t>
  </si>
  <si>
    <t>Mikołaj</t>
  </si>
  <si>
    <t>M14091001</t>
  </si>
  <si>
    <t>Przydatek</t>
  </si>
  <si>
    <t>Kukulak</t>
  </si>
  <si>
    <t>M14120300</t>
  </si>
  <si>
    <t>M14012400</t>
  </si>
  <si>
    <t>Kuśmierczyk</t>
  </si>
  <si>
    <t>Nowicki</t>
  </si>
  <si>
    <t>Kuc</t>
  </si>
  <si>
    <t>Zietal</t>
  </si>
  <si>
    <t>Bigdan</t>
  </si>
  <si>
    <t>Denys</t>
  </si>
  <si>
    <t>Łuczak</t>
  </si>
  <si>
    <t>Stanisław</t>
  </si>
  <si>
    <t>M14092800</t>
  </si>
  <si>
    <t>Motłoch</t>
  </si>
  <si>
    <t>Burski</t>
  </si>
  <si>
    <t>M14082201</t>
  </si>
  <si>
    <t>Grudziński</t>
  </si>
  <si>
    <t>Tyberiusz</t>
  </si>
  <si>
    <t>Politański</t>
  </si>
  <si>
    <t>M14091100</t>
  </si>
  <si>
    <t>Saternus</t>
  </si>
  <si>
    <t>M16011100</t>
  </si>
  <si>
    <t>Julian</t>
  </si>
  <si>
    <t>Wrona</t>
  </si>
  <si>
    <t>Natan</t>
  </si>
  <si>
    <t>Machałowski</t>
  </si>
  <si>
    <t>Michał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</si>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</sst>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[M]:SS.00"/>
  </numFmts>
  <fonts count="6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1">
    <xf numFmtId="164" fontId="0" fillId="0" borderId="0" xfId="0" applyAlignment="1">
      <alignment/>
    </xf>
    <xf numFmtId="164" fontId="2" fillId="0" borderId="0" xfId="20" applyFont="1">
      <alignment/>
      <protection/>
    </xf>
    <xf numFmtId="165" fontId="2" fillId="0" borderId="0" xfId="20" applyNumberFormat="1" applyFont="1">
      <alignment/>
      <protection/>
    </xf>
    <xf numFmtId="166" fontId="2" fillId="0" borderId="0" xfId="20" applyNumberFormat="1" applyFont="1">
      <alignment/>
      <protection/>
    </xf>
    <xf numFmtId="164" fontId="2" fillId="2" borderId="0" xfId="20" applyFont="1" applyFill="1" applyBorder="1">
      <alignment/>
      <protection/>
    </xf>
    <xf numFmtId="165" fontId="2" fillId="2" borderId="0" xfId="20" applyNumberFormat="1" applyFont="1" applyFill="1" applyBorder="1">
      <alignment/>
      <protection/>
    </xf>
    <xf numFmtId="166" fontId="2" fillId="2" borderId="0" xfId="20" applyNumberFormat="1" applyFont="1" applyFill="1" applyBorder="1">
      <alignment/>
      <protection/>
    </xf>
    <xf numFmtId="164" fontId="2" fillId="2" borderId="1" xfId="20" applyFont="1" applyFill="1" applyBorder="1">
      <alignment/>
      <protection/>
    </xf>
    <xf numFmtId="166" fontId="2" fillId="2" borderId="0" xfId="20" applyNumberFormat="1" applyFont="1" applyFill="1" applyBorder="1" applyAlignment="1">
      <alignment horizontal="right"/>
      <protection/>
    </xf>
    <xf numFmtId="164" fontId="2" fillId="0" borderId="0" xfId="20" applyFont="1" applyBorder="1">
      <alignment/>
      <protection/>
    </xf>
    <xf numFmtId="164" fontId="2" fillId="0" borderId="0" xfId="20" applyFont="1" applyBorder="1" applyProtection="1">
      <alignment/>
      <protection locked="0"/>
    </xf>
    <xf numFmtId="165" fontId="2" fillId="0" borderId="0" xfId="20" applyNumberFormat="1" applyFont="1" applyBorder="1" applyProtection="1">
      <alignment/>
      <protection locked="0"/>
    </xf>
    <xf numFmtId="165" fontId="2" fillId="0" borderId="0" xfId="20" applyNumberFormat="1" applyFont="1" applyBorder="1">
      <alignment/>
      <protection/>
    </xf>
    <xf numFmtId="166" fontId="2" fillId="0" borderId="0" xfId="20" applyNumberFormat="1" applyFont="1" applyBorder="1">
      <alignment/>
      <protection/>
    </xf>
    <xf numFmtId="164" fontId="2" fillId="3" borderId="0" xfId="20" applyFont="1" applyFill="1" applyBorder="1" applyAlignment="1">
      <alignment horizontal="left" indent="1"/>
      <protection/>
    </xf>
    <xf numFmtId="164" fontId="2" fillId="3" borderId="0" xfId="20" applyFont="1" applyFill="1" applyBorder="1" applyAlignment="1" applyProtection="1">
      <alignment horizontal="left" indent="1"/>
      <protection locked="0"/>
    </xf>
    <xf numFmtId="165" fontId="2" fillId="3" borderId="0" xfId="20" applyNumberFormat="1" applyFont="1" applyFill="1" applyBorder="1" applyAlignment="1" applyProtection="1">
      <alignment horizontal="left" indent="1"/>
      <protection locked="0"/>
    </xf>
    <xf numFmtId="165" fontId="2" fillId="3" borderId="0" xfId="20" applyNumberFormat="1" applyFont="1" applyFill="1" applyBorder="1" applyAlignment="1">
      <alignment horizontal="left" indent="1"/>
      <protection/>
    </xf>
    <xf numFmtId="166" fontId="2" fillId="3" borderId="0" xfId="20" applyNumberFormat="1" applyFont="1" applyFill="1" applyBorder="1" applyAlignment="1">
      <alignment horizontal="left" indent="1"/>
      <protection/>
    </xf>
    <xf numFmtId="164" fontId="2" fillId="3" borderId="0" xfId="20" applyFont="1" applyFill="1" applyAlignment="1">
      <alignment horizontal="left" indent="1"/>
      <protection/>
    </xf>
    <xf numFmtId="164" fontId="2" fillId="3" borderId="0" xfId="20" applyFont="1" applyFill="1" applyBorder="1" applyProtection="1">
      <alignment/>
      <protection locked="0"/>
    </xf>
    <xf numFmtId="165" fontId="2" fillId="3" borderId="0" xfId="20" applyNumberFormat="1" applyFont="1" applyFill="1" applyBorder="1" applyProtection="1">
      <alignment/>
      <protection locked="0"/>
    </xf>
    <xf numFmtId="165" fontId="2" fillId="3" borderId="0" xfId="20" applyNumberFormat="1" applyFont="1" applyFill="1" applyBorder="1">
      <alignment/>
      <protection/>
    </xf>
    <xf numFmtId="166" fontId="2" fillId="3" borderId="0" xfId="20" applyNumberFormat="1" applyFont="1" applyFill="1" applyBorder="1">
      <alignment/>
      <protection/>
    </xf>
    <xf numFmtId="164" fontId="2" fillId="3" borderId="0" xfId="20" applyFont="1" applyFill="1">
      <alignment/>
      <protection/>
    </xf>
    <xf numFmtId="164" fontId="2" fillId="3" borderId="0" xfId="20" applyFont="1" applyFill="1" applyBorder="1">
      <alignment/>
      <protection/>
    </xf>
    <xf numFmtId="164" fontId="1" fillId="0" borderId="0" xfId="20" applyFont="1" applyFill="1">
      <alignment/>
      <protection/>
    </xf>
    <xf numFmtId="165" fontId="1" fillId="0" borderId="0" xfId="20" applyNumberFormat="1" applyFont="1" applyFill="1">
      <alignment/>
      <protection/>
    </xf>
    <xf numFmtId="166" fontId="1" fillId="0" borderId="0" xfId="20" applyNumberFormat="1" applyFont="1" applyFill="1">
      <alignment/>
      <protection/>
    </xf>
    <xf numFmtId="164" fontId="1" fillId="0" borderId="0" xfId="20" applyFont="1" applyFill="1" applyBorder="1">
      <alignment/>
      <protection/>
    </xf>
    <xf numFmtId="165" fontId="1" fillId="0" borderId="0" xfId="20" applyNumberFormat="1" applyFont="1" applyFill="1" applyBorder="1">
      <alignment/>
      <protection/>
    </xf>
    <xf numFmtId="166" fontId="1" fillId="0" borderId="0" xfId="20" applyNumberFormat="1" applyFont="1" applyFill="1" applyBorder="1">
      <alignment/>
      <protection/>
    </xf>
    <xf numFmtId="164" fontId="1" fillId="0" borderId="1" xfId="20" applyFont="1" applyFill="1" applyBorder="1">
      <alignment/>
      <protection/>
    </xf>
    <xf numFmtId="164" fontId="1" fillId="0" borderId="0" xfId="20" applyFont="1" applyFill="1" applyBorder="1" applyProtection="1">
      <alignment/>
      <protection locked="0"/>
    </xf>
    <xf numFmtId="165" fontId="1" fillId="0" borderId="0" xfId="20" applyNumberFormat="1" applyFont="1" applyFill="1" applyBorder="1" applyProtection="1">
      <alignment/>
      <protection locked="0"/>
    </xf>
    <xf numFmtId="166" fontId="3" fillId="0" borderId="0" xfId="20" applyNumberFormat="1" applyFont="1" applyFill="1" applyBorder="1">
      <alignment/>
      <protection/>
    </xf>
    <xf numFmtId="165" fontId="1" fillId="0" borderId="0" xfId="20" applyNumberFormat="1" applyFill="1">
      <alignment/>
      <protection/>
    </xf>
    <xf numFmtId="164" fontId="2" fillId="0" borderId="0" xfId="20" applyFont="1" applyAlignment="1">
      <alignment horizontal="right"/>
      <protection/>
    </xf>
    <xf numFmtId="164" fontId="2" fillId="0" borderId="0" xfId="20" applyFont="1" applyAlignment="1">
      <alignment horizontal="center"/>
      <protection/>
    </xf>
    <xf numFmtId="165" fontId="2" fillId="0" borderId="0" xfId="20" applyNumberFormat="1" applyFont="1" applyAlignment="1">
      <alignment horizontal="center"/>
      <protection/>
    </xf>
    <xf numFmtId="166" fontId="2" fillId="0" borderId="0" xfId="20" applyNumberFormat="1" applyFont="1" applyAlignment="1">
      <alignment horizontal="center"/>
      <protection/>
    </xf>
    <xf numFmtId="164" fontId="2" fillId="2" borderId="0" xfId="20" applyFont="1" applyFill="1" applyBorder="1" applyAlignment="1">
      <alignment horizontal="right"/>
      <protection/>
    </xf>
    <xf numFmtId="164" fontId="2" fillId="2" borderId="0" xfId="20" applyFont="1" applyFill="1" applyBorder="1" applyAlignment="1">
      <alignment horizontal="center"/>
      <protection/>
    </xf>
    <xf numFmtId="165" fontId="2" fillId="2" borderId="0" xfId="20" applyNumberFormat="1" applyFont="1" applyFill="1" applyBorder="1" applyAlignment="1">
      <alignment horizontal="center"/>
      <protection/>
    </xf>
    <xf numFmtId="166" fontId="2" fillId="2" borderId="0" xfId="20" applyNumberFormat="1" applyFont="1" applyFill="1" applyBorder="1" applyAlignment="1">
      <alignment horizontal="center"/>
      <protection/>
    </xf>
    <xf numFmtId="164" fontId="2" fillId="2" borderId="1" xfId="20" applyFont="1" applyFill="1" applyBorder="1" applyAlignment="1">
      <alignment horizontal="center"/>
      <protection/>
    </xf>
    <xf numFmtId="164" fontId="2" fillId="3" borderId="0" xfId="20" applyFont="1" applyFill="1" applyBorder="1" applyAlignment="1">
      <alignment horizontal="right" indent="1"/>
      <protection/>
    </xf>
    <xf numFmtId="164" fontId="2" fillId="3" borderId="0" xfId="20" applyFont="1" applyFill="1" applyBorder="1" applyAlignment="1" applyProtection="1">
      <alignment horizontal="center"/>
      <protection locked="0"/>
    </xf>
    <xf numFmtId="165" fontId="2" fillId="3" borderId="0" xfId="20" applyNumberFormat="1" applyFont="1" applyFill="1" applyBorder="1" applyAlignment="1" applyProtection="1">
      <alignment horizontal="center"/>
      <protection locked="0"/>
    </xf>
    <xf numFmtId="165" fontId="2" fillId="3" borderId="0" xfId="20" applyNumberFormat="1" applyFont="1" applyFill="1" applyBorder="1" applyAlignment="1">
      <alignment horizontal="center"/>
      <protection/>
    </xf>
    <xf numFmtId="166" fontId="2" fillId="3" borderId="0" xfId="20" applyNumberFormat="1" applyFont="1" applyFill="1" applyBorder="1" applyAlignment="1">
      <alignment horizontal="center"/>
      <protection/>
    </xf>
    <xf numFmtId="164" fontId="2" fillId="3" borderId="0" xfId="20" applyFont="1" applyFill="1" applyAlignment="1">
      <alignment horizontal="center"/>
      <protection/>
    </xf>
    <xf numFmtId="164" fontId="2" fillId="0" borderId="0" xfId="20" applyFont="1" applyBorder="1" applyAlignment="1" applyProtection="1">
      <alignment horizontal="center"/>
      <protection locked="0"/>
    </xf>
    <xf numFmtId="165" fontId="2" fillId="0" borderId="0" xfId="20" applyNumberFormat="1" applyFont="1" applyBorder="1" applyAlignment="1" applyProtection="1">
      <alignment horizontal="center"/>
      <protection locked="0"/>
    </xf>
    <xf numFmtId="165" fontId="2" fillId="0" borderId="0" xfId="20" applyNumberFormat="1" applyFont="1" applyBorder="1" applyAlignment="1">
      <alignment horizontal="center"/>
      <protection/>
    </xf>
    <xf numFmtId="166" fontId="2" fillId="0" borderId="0" xfId="20" applyNumberFormat="1" applyFont="1" applyBorder="1" applyAlignment="1">
      <alignment horizontal="center"/>
      <protection/>
    </xf>
    <xf numFmtId="164" fontId="2" fillId="3" borderId="0" xfId="20" applyFont="1" applyFill="1" applyBorder="1" applyAlignment="1">
      <alignment horizontal="center"/>
      <protection/>
    </xf>
    <xf numFmtId="164" fontId="2" fillId="3" borderId="0" xfId="20" applyFont="1" applyFill="1" applyBorder="1" applyAlignment="1" applyProtection="1">
      <alignment/>
      <protection locked="0"/>
    </xf>
    <xf numFmtId="164" fontId="2" fillId="0" borderId="0" xfId="20" applyFont="1" applyBorder="1" applyAlignment="1">
      <alignment horizontal="right"/>
      <protection/>
    </xf>
    <xf numFmtId="164" fontId="4" fillId="0" borderId="0" xfId="0" applyFont="1" applyAlignment="1">
      <alignment wrapText="1"/>
    </xf>
    <xf numFmtId="164" fontId="5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36">
      <selection activeCell="A36" sqref="A36"/>
    </sheetView>
  </sheetViews>
  <sheetFormatPr defaultColWidth="10.28125" defaultRowHeight="12.75"/>
  <cols>
    <col min="1" max="1" width="5.57421875" style="1" customWidth="1"/>
    <col min="2" max="2" width="14.421875" style="1" customWidth="1"/>
    <col min="3" max="3" width="10.8515625" style="1" customWidth="1"/>
    <col min="4" max="4" width="6.8515625" style="1" customWidth="1"/>
    <col min="5" max="5" width="19.421875" style="1" customWidth="1"/>
    <col min="6" max="6" width="7.7109375" style="1" customWidth="1"/>
    <col min="7" max="7" width="8.421875" style="2" customWidth="1"/>
    <col min="8" max="8" width="8.7109375" style="2" customWidth="1"/>
    <col min="9" max="9" width="8.7109375" style="3" customWidth="1"/>
    <col min="10" max="10" width="7.8515625" style="2" customWidth="1"/>
    <col min="11" max="11" width="9.8515625" style="2" customWidth="1"/>
    <col min="12" max="12" width="14.57421875" style="1" customWidth="1"/>
    <col min="13" max="13" width="4.140625" style="3" customWidth="1"/>
    <col min="14" max="16384" width="9.8515625" style="1" customWidth="1"/>
  </cols>
  <sheetData>
    <row r="1" spans="1:13" ht="14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5" t="s">
        <v>7</v>
      </c>
      <c r="K1" s="5" t="s">
        <v>9</v>
      </c>
      <c r="L1" s="7" t="s">
        <v>10</v>
      </c>
      <c r="M1" s="8"/>
    </row>
    <row r="2" spans="1:11" ht="12.75">
      <c r="A2" s="9">
        <v>1</v>
      </c>
      <c r="B2" s="10" t="s">
        <v>11</v>
      </c>
      <c r="C2" s="10" t="s">
        <v>12</v>
      </c>
      <c r="D2" s="10">
        <v>2016</v>
      </c>
      <c r="E2" s="10" t="s">
        <v>13</v>
      </c>
      <c r="F2" s="11">
        <v>56.52</v>
      </c>
      <c r="G2" s="12">
        <v>55.85</v>
      </c>
      <c r="H2" s="12">
        <f>(G2)*3</f>
        <v>167.55</v>
      </c>
      <c r="I2" s="13">
        <v>0.001810763888888889</v>
      </c>
      <c r="J2" s="12">
        <f>(I2)*86400</f>
        <v>156.45000000000002</v>
      </c>
      <c r="K2" s="12">
        <f>SUM(H2,J2)</f>
        <v>324</v>
      </c>
    </row>
    <row r="3" spans="1:12" ht="12.75">
      <c r="A3" s="9">
        <v>2</v>
      </c>
      <c r="B3" s="10" t="s">
        <v>14</v>
      </c>
      <c r="C3" s="10" t="s">
        <v>15</v>
      </c>
      <c r="D3" s="10">
        <v>2015</v>
      </c>
      <c r="E3" s="10" t="s">
        <v>16</v>
      </c>
      <c r="F3" s="11">
        <v>61.01</v>
      </c>
      <c r="G3" s="12">
        <v>55.37</v>
      </c>
      <c r="H3" s="12">
        <f>(G3)*3</f>
        <v>166.10999999999999</v>
      </c>
      <c r="I3" s="13">
        <v>0.0020037037037037037</v>
      </c>
      <c r="J3" s="12">
        <f>(I3)*86400</f>
        <v>173.12</v>
      </c>
      <c r="K3" s="12">
        <f>SUM(H3,J3)</f>
        <v>339.23</v>
      </c>
      <c r="L3" s="1" t="s">
        <v>17</v>
      </c>
    </row>
    <row r="4" spans="1:11" ht="12.75">
      <c r="A4" s="9">
        <v>3</v>
      </c>
      <c r="B4" s="10" t="s">
        <v>18</v>
      </c>
      <c r="C4" s="10" t="s">
        <v>19</v>
      </c>
      <c r="D4" s="10">
        <v>2015</v>
      </c>
      <c r="E4" s="10" t="s">
        <v>16</v>
      </c>
      <c r="F4" s="11">
        <v>55</v>
      </c>
      <c r="G4" s="12">
        <v>70</v>
      </c>
      <c r="H4" s="12">
        <f>(G4)*3</f>
        <v>210</v>
      </c>
      <c r="I4" s="13">
        <v>0.0018719907407407407</v>
      </c>
      <c r="J4" s="12">
        <f>(I4)*86400</f>
        <v>161.74</v>
      </c>
      <c r="K4" s="12">
        <f>SUM(H4,J4)</f>
        <v>371.74</v>
      </c>
    </row>
    <row r="5" spans="1:12" ht="12.75">
      <c r="A5" s="14">
        <v>1</v>
      </c>
      <c r="B5" s="15" t="s">
        <v>20</v>
      </c>
      <c r="C5" s="15" t="s">
        <v>21</v>
      </c>
      <c r="D5" s="15">
        <v>2014</v>
      </c>
      <c r="E5" s="15" t="s">
        <v>22</v>
      </c>
      <c r="F5" s="16">
        <v>40.6</v>
      </c>
      <c r="G5" s="17">
        <v>41.32</v>
      </c>
      <c r="H5" s="17">
        <f>(G5)*3</f>
        <v>123.96000000000001</v>
      </c>
      <c r="I5" s="18">
        <v>0.0016677083333333335</v>
      </c>
      <c r="J5" s="17">
        <f>(I5)*86400</f>
        <v>144.09000000000003</v>
      </c>
      <c r="K5" s="17">
        <f>SUM(H5,J5)</f>
        <v>268.05000000000007</v>
      </c>
      <c r="L5" s="19" t="s">
        <v>23</v>
      </c>
    </row>
    <row r="6" spans="1:12" ht="12.75">
      <c r="A6" s="14">
        <f>A5+1</f>
        <v>2</v>
      </c>
      <c r="B6" s="15" t="s">
        <v>24</v>
      </c>
      <c r="C6" s="15" t="s">
        <v>25</v>
      </c>
      <c r="D6" s="15">
        <v>2014</v>
      </c>
      <c r="E6" s="15" t="s">
        <v>22</v>
      </c>
      <c r="F6" s="16">
        <v>40.7</v>
      </c>
      <c r="G6" s="17">
        <v>39.46</v>
      </c>
      <c r="H6" s="17">
        <f>(G6)*3</f>
        <v>118.38</v>
      </c>
      <c r="I6" s="18">
        <v>0.0017631944444444444</v>
      </c>
      <c r="J6" s="17">
        <f>(I6)*86400</f>
        <v>152.34</v>
      </c>
      <c r="K6" s="17">
        <f>SUM(H6,J6)</f>
        <v>270.72</v>
      </c>
      <c r="L6" s="19" t="s">
        <v>26</v>
      </c>
    </row>
    <row r="7" spans="1:12" ht="12.75">
      <c r="A7" s="14">
        <f>A6+1</f>
        <v>3</v>
      </c>
      <c r="B7" s="15" t="s">
        <v>27</v>
      </c>
      <c r="C7" s="15" t="s">
        <v>28</v>
      </c>
      <c r="D7" s="15">
        <v>2014</v>
      </c>
      <c r="E7" s="15" t="s">
        <v>22</v>
      </c>
      <c r="F7" s="16">
        <v>42.6</v>
      </c>
      <c r="G7" s="17">
        <v>41.56</v>
      </c>
      <c r="H7" s="17">
        <f>(G7)*3</f>
        <v>124.68</v>
      </c>
      <c r="I7" s="18">
        <v>0.001804861111111111</v>
      </c>
      <c r="J7" s="17">
        <f>(I7)*86400</f>
        <v>155.94</v>
      </c>
      <c r="K7" s="17">
        <f>SUM(H7,J7)</f>
        <v>280.62</v>
      </c>
      <c r="L7" s="19" t="s">
        <v>29</v>
      </c>
    </row>
    <row r="8" spans="1:12" ht="12.75">
      <c r="A8" s="14">
        <f>A7+1</f>
        <v>4</v>
      </c>
      <c r="B8" s="15" t="s">
        <v>30</v>
      </c>
      <c r="C8" s="15" t="s">
        <v>25</v>
      </c>
      <c r="D8" s="15">
        <v>2014</v>
      </c>
      <c r="E8" s="15" t="s">
        <v>22</v>
      </c>
      <c r="F8" s="16">
        <v>44.9</v>
      </c>
      <c r="G8" s="17">
        <v>46.5</v>
      </c>
      <c r="H8" s="17">
        <f>(G8)*3</f>
        <v>139.5</v>
      </c>
      <c r="I8" s="18">
        <v>0.0016409722222222223</v>
      </c>
      <c r="J8" s="17">
        <f>(I8)*86400</f>
        <v>141.78</v>
      </c>
      <c r="K8" s="17">
        <f>SUM(H8,J8)</f>
        <v>281.28</v>
      </c>
      <c r="L8" s="19" t="s">
        <v>31</v>
      </c>
    </row>
    <row r="9" spans="1:12" ht="12.75">
      <c r="A9" s="14">
        <f>A8+1</f>
        <v>5</v>
      </c>
      <c r="B9" s="15" t="s">
        <v>32</v>
      </c>
      <c r="C9" s="15" t="s">
        <v>33</v>
      </c>
      <c r="D9" s="15">
        <v>2014</v>
      </c>
      <c r="E9" s="15" t="s">
        <v>34</v>
      </c>
      <c r="F9" s="16">
        <v>45</v>
      </c>
      <c r="G9" s="17">
        <v>44.45</v>
      </c>
      <c r="H9" s="17">
        <f>(G9)*3</f>
        <v>133.35000000000002</v>
      </c>
      <c r="I9" s="18">
        <v>0.001869212962962963</v>
      </c>
      <c r="J9" s="17">
        <f>(I9)*86400</f>
        <v>161.5</v>
      </c>
      <c r="K9" s="17">
        <f>SUM(H9,J9)</f>
        <v>294.85</v>
      </c>
      <c r="L9" s="19"/>
    </row>
    <row r="10" spans="1:12" ht="12.75">
      <c r="A10" s="14">
        <f>A9+1</f>
        <v>6</v>
      </c>
      <c r="B10" s="15" t="s">
        <v>35</v>
      </c>
      <c r="C10" s="15" t="s">
        <v>28</v>
      </c>
      <c r="D10" s="15">
        <v>2014</v>
      </c>
      <c r="E10" s="15" t="s">
        <v>22</v>
      </c>
      <c r="F10" s="16">
        <v>45.33</v>
      </c>
      <c r="G10" s="17">
        <v>46.49</v>
      </c>
      <c r="H10" s="17">
        <f>(G10)*3</f>
        <v>139.47</v>
      </c>
      <c r="I10" s="18">
        <v>0.0018236111111111111</v>
      </c>
      <c r="J10" s="17">
        <f>(I10)*86400</f>
        <v>157.56</v>
      </c>
      <c r="K10" s="17">
        <f>SUM(H10,J10)</f>
        <v>297.03</v>
      </c>
      <c r="L10" s="19" t="s">
        <v>36</v>
      </c>
    </row>
    <row r="11" spans="1:12" ht="12.75">
      <c r="A11" s="14">
        <f>A10+1</f>
        <v>7</v>
      </c>
      <c r="B11" s="15" t="s">
        <v>37</v>
      </c>
      <c r="C11" s="15" t="s">
        <v>38</v>
      </c>
      <c r="D11" s="15">
        <v>2014</v>
      </c>
      <c r="E11" s="15" t="s">
        <v>22</v>
      </c>
      <c r="F11" s="16">
        <v>43.5</v>
      </c>
      <c r="G11" s="17">
        <v>44.97</v>
      </c>
      <c r="H11" s="17">
        <f>(G11)*3</f>
        <v>134.91</v>
      </c>
      <c r="I11" s="18">
        <v>0.0019555555555555554</v>
      </c>
      <c r="J11" s="17">
        <f>(I11)*86400</f>
        <v>168.95999999999998</v>
      </c>
      <c r="K11" s="17">
        <f>SUM(H11,J11)</f>
        <v>303.87</v>
      </c>
      <c r="L11" s="19" t="s">
        <v>39</v>
      </c>
    </row>
    <row r="12" spans="1:12" ht="12.75">
      <c r="A12" s="14">
        <f>A11+1</f>
        <v>8</v>
      </c>
      <c r="B12" s="15" t="s">
        <v>40</v>
      </c>
      <c r="C12" s="15" t="s">
        <v>41</v>
      </c>
      <c r="D12" s="15">
        <v>2014</v>
      </c>
      <c r="E12" s="15" t="s">
        <v>22</v>
      </c>
      <c r="F12" s="16">
        <v>47.22</v>
      </c>
      <c r="G12" s="17">
        <v>45.29</v>
      </c>
      <c r="H12" s="17">
        <f>(G12)*3</f>
        <v>135.87</v>
      </c>
      <c r="I12" s="18">
        <v>0.0020863425925925928</v>
      </c>
      <c r="J12" s="17">
        <f>(I12)*86400</f>
        <v>180.26000000000002</v>
      </c>
      <c r="K12" s="17">
        <f>SUM(H12,J12)</f>
        <v>316.13</v>
      </c>
      <c r="L12" s="19" t="s">
        <v>42</v>
      </c>
    </row>
    <row r="13" spans="1:12" ht="12.75">
      <c r="A13" s="14">
        <f>A12+1</f>
        <v>9</v>
      </c>
      <c r="B13" s="15" t="s">
        <v>43</v>
      </c>
      <c r="C13" s="15" t="s">
        <v>44</v>
      </c>
      <c r="D13" s="15">
        <v>2014</v>
      </c>
      <c r="E13" s="15" t="s">
        <v>45</v>
      </c>
      <c r="F13" s="16">
        <v>59.2</v>
      </c>
      <c r="G13" s="17">
        <v>60.2</v>
      </c>
      <c r="H13" s="17">
        <f>(G13)*3</f>
        <v>180.60000000000002</v>
      </c>
      <c r="I13" s="18">
        <v>0.0017539351851851852</v>
      </c>
      <c r="J13" s="17">
        <f>(I13)*86400</f>
        <v>151.54</v>
      </c>
      <c r="K13" s="17">
        <f>SUM(H13,J13)</f>
        <v>332.14</v>
      </c>
      <c r="L13" s="19"/>
    </row>
    <row r="14" spans="1:12" ht="12.75">
      <c r="A14" s="14">
        <f>A13+1</f>
        <v>10</v>
      </c>
      <c r="B14" s="15" t="s">
        <v>46</v>
      </c>
      <c r="C14" s="15" t="s">
        <v>41</v>
      </c>
      <c r="D14" s="15">
        <v>2014</v>
      </c>
      <c r="E14" s="15" t="s">
        <v>45</v>
      </c>
      <c r="F14" s="16">
        <v>54.2</v>
      </c>
      <c r="G14" s="17">
        <v>54.93</v>
      </c>
      <c r="H14" s="17">
        <f>(G14)*3</f>
        <v>164.79</v>
      </c>
      <c r="I14" s="18">
        <v>0.002171990740740741</v>
      </c>
      <c r="J14" s="17">
        <f>(I14)*86400</f>
        <v>187.66</v>
      </c>
      <c r="K14" s="17">
        <f>SUM(H14,J14)</f>
        <v>352.45</v>
      </c>
      <c r="L14" s="19"/>
    </row>
    <row r="15" spans="1:12" ht="12.75">
      <c r="A15" s="14">
        <f>A14+1</f>
        <v>11</v>
      </c>
      <c r="B15" s="15" t="s">
        <v>47</v>
      </c>
      <c r="C15" s="15" t="s">
        <v>48</v>
      </c>
      <c r="D15" s="15">
        <v>2014</v>
      </c>
      <c r="E15" s="15" t="s">
        <v>16</v>
      </c>
      <c r="F15" s="16">
        <v>54</v>
      </c>
      <c r="G15" s="17">
        <v>60.24</v>
      </c>
      <c r="H15" s="17">
        <f>(G15)*3</f>
        <v>180.72</v>
      </c>
      <c r="I15" s="18">
        <v>0.0020109953703703705</v>
      </c>
      <c r="J15" s="17">
        <f>(I15)*86400</f>
        <v>173.75</v>
      </c>
      <c r="K15" s="17">
        <f>SUM(H15,J15)</f>
        <v>354.47</v>
      </c>
      <c r="L15" s="19"/>
    </row>
    <row r="16" spans="1:12" ht="12.75">
      <c r="A16" s="14">
        <f>A15+1</f>
        <v>12</v>
      </c>
      <c r="B16" s="15" t="s">
        <v>49</v>
      </c>
      <c r="C16" s="15" t="s">
        <v>50</v>
      </c>
      <c r="D16" s="15">
        <v>2014</v>
      </c>
      <c r="E16" s="15" t="s">
        <v>51</v>
      </c>
      <c r="F16" s="16">
        <v>99.99</v>
      </c>
      <c r="G16" s="17">
        <v>61.07</v>
      </c>
      <c r="H16" s="17">
        <f>(G16)*3</f>
        <v>183.21</v>
      </c>
      <c r="I16" s="18">
        <v>0.0020923611111111112</v>
      </c>
      <c r="J16" s="17">
        <f>(I16)*86400</f>
        <v>180.78</v>
      </c>
      <c r="K16" s="17">
        <f>SUM(H16,J16)</f>
        <v>363.99</v>
      </c>
      <c r="L16" s="19"/>
    </row>
    <row r="17" spans="1:12" ht="12.75">
      <c r="A17" s="14">
        <f>A16+1</f>
        <v>13</v>
      </c>
      <c r="B17" s="15" t="s">
        <v>52</v>
      </c>
      <c r="C17" s="15" t="s">
        <v>41</v>
      </c>
      <c r="D17" s="15">
        <v>2014</v>
      </c>
      <c r="E17" s="15" t="s">
        <v>51</v>
      </c>
      <c r="F17" s="16">
        <v>99.99</v>
      </c>
      <c r="G17" s="17">
        <v>64.67</v>
      </c>
      <c r="H17" s="17">
        <f>(G17)*3</f>
        <v>194.01</v>
      </c>
      <c r="I17" s="18">
        <v>0.0021395833333333336</v>
      </c>
      <c r="J17" s="17">
        <f>(I17)*86400</f>
        <v>184.86</v>
      </c>
      <c r="K17" s="17">
        <f>SUM(H17,J17)</f>
        <v>378.87</v>
      </c>
      <c r="L17" s="19"/>
    </row>
    <row r="18" spans="1:12" ht="12.75">
      <c r="A18" s="14">
        <f>A17+1</f>
        <v>14</v>
      </c>
      <c r="B18" s="15" t="s">
        <v>53</v>
      </c>
      <c r="C18" s="15" t="s">
        <v>54</v>
      </c>
      <c r="D18" s="15">
        <v>2014</v>
      </c>
      <c r="E18" s="15" t="s">
        <v>51</v>
      </c>
      <c r="F18" s="16">
        <v>99.99</v>
      </c>
      <c r="G18" s="17">
        <v>65.38</v>
      </c>
      <c r="H18" s="17">
        <f>(G18)*3</f>
        <v>196.14</v>
      </c>
      <c r="I18" s="18">
        <v>0.0022403935185185183</v>
      </c>
      <c r="J18" s="17">
        <f>(I18)*86400</f>
        <v>193.57</v>
      </c>
      <c r="K18" s="17">
        <f>SUM(H18,J18)</f>
        <v>389.71</v>
      </c>
      <c r="L18" s="19"/>
    </row>
    <row r="19" spans="1:12" ht="12.75">
      <c r="A19" s="14">
        <f>A18+1</f>
        <v>15</v>
      </c>
      <c r="B19" s="15" t="s">
        <v>55</v>
      </c>
      <c r="C19" s="15" t="s">
        <v>56</v>
      </c>
      <c r="D19" s="15">
        <v>2014</v>
      </c>
      <c r="E19" s="15" t="s">
        <v>51</v>
      </c>
      <c r="F19" s="16">
        <v>99.99</v>
      </c>
      <c r="G19" s="17">
        <v>81.97</v>
      </c>
      <c r="H19" s="17">
        <f>(G19)*3</f>
        <v>245.91</v>
      </c>
      <c r="I19" s="18">
        <v>0.0022461805555555555</v>
      </c>
      <c r="J19" s="17">
        <f>(I19)*86400</f>
        <v>194.07</v>
      </c>
      <c r="K19" s="17">
        <f>SUM(H19,J19)</f>
        <v>439.98</v>
      </c>
      <c r="L19" s="19"/>
    </row>
    <row r="20" spans="1:12" ht="12.75">
      <c r="A20" s="14">
        <v>1</v>
      </c>
      <c r="B20" s="10" t="s">
        <v>14</v>
      </c>
      <c r="C20" s="10" t="s">
        <v>41</v>
      </c>
      <c r="D20" s="10">
        <v>2013</v>
      </c>
      <c r="E20" s="10" t="s">
        <v>16</v>
      </c>
      <c r="F20" s="11">
        <v>46</v>
      </c>
      <c r="G20" s="12">
        <v>41.9</v>
      </c>
      <c r="H20" s="12">
        <f>(G20)*3</f>
        <v>125.69999999999999</v>
      </c>
      <c r="I20" s="13">
        <v>0.001532175925925926</v>
      </c>
      <c r="J20" s="12">
        <f>(I20)*86400</f>
        <v>132.38</v>
      </c>
      <c r="K20" s="12">
        <f>SUM(H20,J20)</f>
        <v>258.08</v>
      </c>
      <c r="L20" s="1" t="s">
        <v>57</v>
      </c>
    </row>
    <row r="21" spans="1:12" ht="12.75">
      <c r="A21" s="14">
        <f>A20+1</f>
        <v>2</v>
      </c>
      <c r="B21" s="10" t="s">
        <v>58</v>
      </c>
      <c r="C21" s="10" t="s">
        <v>59</v>
      </c>
      <c r="D21" s="10">
        <v>2013</v>
      </c>
      <c r="E21" s="10" t="s">
        <v>22</v>
      </c>
      <c r="F21" s="11">
        <v>47.1</v>
      </c>
      <c r="G21" s="12">
        <v>43.6</v>
      </c>
      <c r="H21" s="12">
        <f>(G21)*3</f>
        <v>130.8</v>
      </c>
      <c r="I21" s="13">
        <v>0.001482638888888889</v>
      </c>
      <c r="J21" s="12">
        <f>(I21)*86400</f>
        <v>128.10000000000002</v>
      </c>
      <c r="K21" s="12">
        <f>SUM(H21,J21)</f>
        <v>258.90000000000003</v>
      </c>
      <c r="L21" s="1" t="s">
        <v>60</v>
      </c>
    </row>
    <row r="22" spans="1:12" ht="12.75">
      <c r="A22" s="14">
        <f>A21+1</f>
        <v>3</v>
      </c>
      <c r="B22" s="10" t="s">
        <v>61</v>
      </c>
      <c r="C22" s="10" t="s">
        <v>19</v>
      </c>
      <c r="D22" s="10">
        <v>2013</v>
      </c>
      <c r="E22" s="10" t="s">
        <v>22</v>
      </c>
      <c r="F22" s="11">
        <v>43.8</v>
      </c>
      <c r="G22" s="12">
        <v>42.1</v>
      </c>
      <c r="H22" s="12">
        <f>(G22)*3</f>
        <v>126.30000000000001</v>
      </c>
      <c r="I22" s="13">
        <v>0.0015726851851851852</v>
      </c>
      <c r="J22" s="12">
        <f>(I22)*86400</f>
        <v>135.88</v>
      </c>
      <c r="K22" s="12">
        <f>SUM(H22,J22)</f>
        <v>262.18</v>
      </c>
      <c r="L22" s="1" t="s">
        <v>62</v>
      </c>
    </row>
    <row r="23" spans="1:12" ht="12.75">
      <c r="A23" s="14">
        <f>A22+1</f>
        <v>4</v>
      </c>
      <c r="B23" s="10" t="s">
        <v>63</v>
      </c>
      <c r="C23" s="10" t="s">
        <v>48</v>
      </c>
      <c r="D23" s="10">
        <v>2013</v>
      </c>
      <c r="E23" s="10" t="s">
        <v>16</v>
      </c>
      <c r="F23" s="11">
        <v>40</v>
      </c>
      <c r="G23" s="12">
        <v>38.09</v>
      </c>
      <c r="H23" s="12">
        <f>(G23)*3</f>
        <v>114.27000000000001</v>
      </c>
      <c r="I23" s="13">
        <v>0.0018511574074074075</v>
      </c>
      <c r="J23" s="12">
        <f>(I23)*86400</f>
        <v>159.94</v>
      </c>
      <c r="K23" s="12">
        <f>SUM(H23,J23)</f>
        <v>274.21000000000004</v>
      </c>
      <c r="L23" s="1" t="s">
        <v>64</v>
      </c>
    </row>
    <row r="24" spans="1:12" ht="12.75">
      <c r="A24" s="14">
        <f>A23+1</f>
        <v>5</v>
      </c>
      <c r="B24" s="10" t="s">
        <v>65</v>
      </c>
      <c r="C24" s="10" t="s">
        <v>59</v>
      </c>
      <c r="D24" s="10">
        <v>2013</v>
      </c>
      <c r="E24" s="10" t="s">
        <v>22</v>
      </c>
      <c r="F24" s="11">
        <v>38.09</v>
      </c>
      <c r="G24" s="12">
        <v>38.53</v>
      </c>
      <c r="H24" s="12">
        <f>(G24)*3</f>
        <v>115.59</v>
      </c>
      <c r="I24" s="13">
        <v>0.001836574074074074</v>
      </c>
      <c r="J24" s="12">
        <f>(I24)*86400</f>
        <v>158.68</v>
      </c>
      <c r="K24" s="12">
        <f>SUM(H24,J24)</f>
        <v>274.27</v>
      </c>
      <c r="L24" s="1" t="s">
        <v>66</v>
      </c>
    </row>
    <row r="25" spans="1:12" ht="12.75">
      <c r="A25" s="14">
        <f>A24+1</f>
        <v>6</v>
      </c>
      <c r="B25" s="10" t="s">
        <v>67</v>
      </c>
      <c r="C25" s="10" t="s">
        <v>68</v>
      </c>
      <c r="D25" s="10">
        <v>2013</v>
      </c>
      <c r="E25" s="10" t="s">
        <v>16</v>
      </c>
      <c r="F25" s="11">
        <v>41</v>
      </c>
      <c r="G25" s="12">
        <v>40.93</v>
      </c>
      <c r="H25" s="12">
        <f>(G25)*3</f>
        <v>122.78999999999999</v>
      </c>
      <c r="I25" s="13">
        <v>0.0017787037037037038</v>
      </c>
      <c r="J25" s="12">
        <f>(I25)*86400</f>
        <v>153.68</v>
      </c>
      <c r="K25" s="12">
        <f>SUM(H25,J25)</f>
        <v>276.47</v>
      </c>
      <c r="L25" s="1" t="s">
        <v>69</v>
      </c>
    </row>
    <row r="26" spans="1:12" ht="12.75">
      <c r="A26" s="14">
        <f>A25+1</f>
        <v>7</v>
      </c>
      <c r="B26" s="10" t="s">
        <v>70</v>
      </c>
      <c r="C26" s="10" t="s">
        <v>71</v>
      </c>
      <c r="D26" s="10">
        <v>2013</v>
      </c>
      <c r="E26" s="10" t="s">
        <v>22</v>
      </c>
      <c r="F26" s="11">
        <v>38.5</v>
      </c>
      <c r="G26" s="12">
        <v>39.26</v>
      </c>
      <c r="H26" s="12">
        <f>(G26)*3</f>
        <v>117.78</v>
      </c>
      <c r="I26" s="13">
        <v>0.0018388888888888888</v>
      </c>
      <c r="J26" s="12">
        <f>(I26)*86400</f>
        <v>158.88</v>
      </c>
      <c r="K26" s="12">
        <f>SUM(H26,J26)</f>
        <v>276.65999999999997</v>
      </c>
      <c r="L26" s="1" t="s">
        <v>72</v>
      </c>
    </row>
    <row r="27" spans="1:12" ht="12.75">
      <c r="A27" s="14">
        <f>A26+1</f>
        <v>8</v>
      </c>
      <c r="B27" s="10" t="s">
        <v>18</v>
      </c>
      <c r="C27" s="10" t="s">
        <v>73</v>
      </c>
      <c r="D27" s="10">
        <v>2013</v>
      </c>
      <c r="E27" s="10" t="s">
        <v>16</v>
      </c>
      <c r="F27" s="11">
        <v>43</v>
      </c>
      <c r="G27" s="12">
        <v>42.93</v>
      </c>
      <c r="H27" s="12">
        <f>(G27)*3</f>
        <v>128.79</v>
      </c>
      <c r="I27" s="13">
        <v>0.0017180555555555556</v>
      </c>
      <c r="J27" s="12">
        <f>(I27)*86400</f>
        <v>148.44</v>
      </c>
      <c r="K27" s="12">
        <f>SUM(H27,J27)</f>
        <v>277.23</v>
      </c>
      <c r="L27" s="1" t="s">
        <v>74</v>
      </c>
    </row>
    <row r="28" spans="1:12" ht="12.75">
      <c r="A28" s="14">
        <f>A27+1</f>
        <v>9</v>
      </c>
      <c r="B28" s="10" t="s">
        <v>75</v>
      </c>
      <c r="C28" s="10" t="s">
        <v>41</v>
      </c>
      <c r="D28" s="10">
        <v>2013</v>
      </c>
      <c r="E28" s="10" t="s">
        <v>34</v>
      </c>
      <c r="F28" s="11">
        <v>52</v>
      </c>
      <c r="G28" s="12">
        <v>50.71</v>
      </c>
      <c r="H28" s="12">
        <f>(G28)*3</f>
        <v>152.13</v>
      </c>
      <c r="I28" s="13">
        <v>0.0016973379629629632</v>
      </c>
      <c r="J28" s="12">
        <f>(I28)*86400</f>
        <v>146.65000000000003</v>
      </c>
      <c r="K28" s="12">
        <f>SUM(H28,J28)</f>
        <v>298.78000000000003</v>
      </c>
      <c r="L28" s="1" t="s">
        <v>76</v>
      </c>
    </row>
    <row r="29" spans="1:11" ht="12.75">
      <c r="A29" s="14">
        <f>A28+1</f>
        <v>10</v>
      </c>
      <c r="B29" s="10" t="s">
        <v>53</v>
      </c>
      <c r="C29" s="10" t="s">
        <v>77</v>
      </c>
      <c r="D29" s="10">
        <v>2013</v>
      </c>
      <c r="E29" s="10" t="s">
        <v>78</v>
      </c>
      <c r="F29" s="11">
        <v>47</v>
      </c>
      <c r="G29" s="12">
        <v>49.27</v>
      </c>
      <c r="H29" s="12">
        <f>(G29)*3</f>
        <v>147.81</v>
      </c>
      <c r="I29" s="13">
        <v>0.0018314814814814815</v>
      </c>
      <c r="J29" s="12">
        <f>(I29)*86400</f>
        <v>158.24</v>
      </c>
      <c r="K29" s="12">
        <f>SUM(H29,J29)</f>
        <v>306.05</v>
      </c>
    </row>
    <row r="30" spans="1:12" ht="12.75">
      <c r="A30" s="14">
        <f>A29+1</f>
        <v>11</v>
      </c>
      <c r="B30" s="10" t="s">
        <v>79</v>
      </c>
      <c r="C30" s="10" t="s">
        <v>80</v>
      </c>
      <c r="D30" s="10">
        <v>2013</v>
      </c>
      <c r="E30" s="10" t="s">
        <v>22</v>
      </c>
      <c r="F30" s="11">
        <v>52.11</v>
      </c>
      <c r="G30" s="12">
        <v>50.64</v>
      </c>
      <c r="H30" s="12">
        <f>(G30)*3</f>
        <v>151.92000000000002</v>
      </c>
      <c r="I30" s="13">
        <v>0.0018282407407407407</v>
      </c>
      <c r="J30" s="12">
        <f>(I30)*86400</f>
        <v>157.96</v>
      </c>
      <c r="K30" s="12">
        <f>SUM(H30,J30)</f>
        <v>309.88</v>
      </c>
      <c r="L30" s="1" t="s">
        <v>81</v>
      </c>
    </row>
    <row r="31" spans="1:12" ht="12.75">
      <c r="A31" s="14">
        <f>A30+1</f>
        <v>12</v>
      </c>
      <c r="B31" s="10" t="s">
        <v>82</v>
      </c>
      <c r="C31" s="10" t="s">
        <v>83</v>
      </c>
      <c r="D31" s="10">
        <v>2013</v>
      </c>
      <c r="E31" s="10" t="s">
        <v>84</v>
      </c>
      <c r="F31" s="11">
        <v>48</v>
      </c>
      <c r="G31" s="12">
        <v>47.69</v>
      </c>
      <c r="H31" s="12">
        <f>(G31)*3</f>
        <v>143.07</v>
      </c>
      <c r="I31" s="13">
        <v>0.0019582175925925926</v>
      </c>
      <c r="J31" s="12">
        <f>(I31)*86400</f>
        <v>169.19</v>
      </c>
      <c r="K31" s="12">
        <f>SUM(H31,J31)</f>
        <v>312.26</v>
      </c>
      <c r="L31" s="1" t="s">
        <v>85</v>
      </c>
    </row>
    <row r="32" spans="1:11" ht="12.75">
      <c r="A32" s="14">
        <f>A31+1</f>
        <v>13</v>
      </c>
      <c r="B32" s="10" t="s">
        <v>86</v>
      </c>
      <c r="C32" s="10" t="s">
        <v>12</v>
      </c>
      <c r="D32" s="10">
        <v>2013</v>
      </c>
      <c r="E32" s="10" t="s">
        <v>78</v>
      </c>
      <c r="F32" s="11">
        <v>51</v>
      </c>
      <c r="G32" s="12">
        <v>53.44</v>
      </c>
      <c r="H32" s="12">
        <f>(G32)*3</f>
        <v>160.32</v>
      </c>
      <c r="I32" s="13">
        <v>0.0018945601851851853</v>
      </c>
      <c r="J32" s="12">
        <f>(I32)*86400</f>
        <v>163.69</v>
      </c>
      <c r="K32" s="12">
        <f>SUM(H32,J32)</f>
        <v>324.01</v>
      </c>
    </row>
    <row r="33" spans="1:12" ht="12.75">
      <c r="A33" s="14">
        <v>1</v>
      </c>
      <c r="B33" s="20" t="s">
        <v>20</v>
      </c>
      <c r="C33" s="20" t="s">
        <v>48</v>
      </c>
      <c r="D33" s="20">
        <v>2012</v>
      </c>
      <c r="E33" s="20" t="s">
        <v>22</v>
      </c>
      <c r="F33" s="21">
        <v>34.07</v>
      </c>
      <c r="G33" s="22">
        <v>34.24</v>
      </c>
      <c r="H33" s="22">
        <f>(G33)*3</f>
        <v>102.72</v>
      </c>
      <c r="I33" s="23">
        <v>0.0014849537037037038</v>
      </c>
      <c r="J33" s="22">
        <f>(I33)*86400</f>
        <v>128.3</v>
      </c>
      <c r="K33" s="22">
        <f>SUM(H33,J33)</f>
        <v>231.02</v>
      </c>
      <c r="L33" s="24" t="s">
        <v>87</v>
      </c>
    </row>
    <row r="34" spans="1:12" ht="12.75">
      <c r="A34" s="14">
        <f>A33+1</f>
        <v>2</v>
      </c>
      <c r="B34" s="20" t="s">
        <v>88</v>
      </c>
      <c r="C34" s="20" t="s">
        <v>28</v>
      </c>
      <c r="D34" s="20">
        <v>2012</v>
      </c>
      <c r="E34" s="20" t="s">
        <v>22</v>
      </c>
      <c r="F34" s="21">
        <v>36.2</v>
      </c>
      <c r="G34" s="22">
        <v>35.61</v>
      </c>
      <c r="H34" s="22">
        <f>(G34)*3</f>
        <v>106.83</v>
      </c>
      <c r="I34" s="23">
        <v>0.0015100694444444445</v>
      </c>
      <c r="J34" s="22">
        <f>(I34)*86400</f>
        <v>130.47</v>
      </c>
      <c r="K34" s="22">
        <f>SUM(H34,J34)</f>
        <v>237.3</v>
      </c>
      <c r="L34" s="24" t="s">
        <v>89</v>
      </c>
    </row>
    <row r="35" spans="1:12" ht="12.75">
      <c r="A35" s="14">
        <f>A34+1</f>
        <v>3</v>
      </c>
      <c r="B35" s="20" t="s">
        <v>90</v>
      </c>
      <c r="C35" s="20" t="s">
        <v>91</v>
      </c>
      <c r="D35" s="20">
        <v>2012</v>
      </c>
      <c r="E35" s="20" t="s">
        <v>45</v>
      </c>
      <c r="F35" s="21">
        <v>35</v>
      </c>
      <c r="G35" s="22">
        <v>37.4</v>
      </c>
      <c r="H35" s="22">
        <f>(G35)*3</f>
        <v>112.19999999999999</v>
      </c>
      <c r="I35" s="23">
        <v>0.0014881944444444445</v>
      </c>
      <c r="J35" s="22">
        <f>(I35)*86400</f>
        <v>128.58</v>
      </c>
      <c r="K35" s="22">
        <f>SUM(H35,J35)</f>
        <v>240.78</v>
      </c>
      <c r="L35" s="24" t="s">
        <v>92</v>
      </c>
    </row>
    <row r="36" spans="1:12" ht="12.75">
      <c r="A36" s="14">
        <f>A35+1</f>
        <v>4</v>
      </c>
      <c r="B36" s="20" t="s">
        <v>93</v>
      </c>
      <c r="C36" s="20" t="s">
        <v>94</v>
      </c>
      <c r="D36" s="20">
        <v>2012</v>
      </c>
      <c r="E36" s="20" t="s">
        <v>22</v>
      </c>
      <c r="F36" s="21">
        <v>34.14</v>
      </c>
      <c r="G36" s="22">
        <v>35.27</v>
      </c>
      <c r="H36" s="22">
        <f>(G36)*3</f>
        <v>105.81</v>
      </c>
      <c r="I36" s="23">
        <v>0.0015664351851851852</v>
      </c>
      <c r="J36" s="22">
        <f>(I36)*86400</f>
        <v>135.34</v>
      </c>
      <c r="K36" s="22">
        <f>SUM(H36,J36)</f>
        <v>241.15</v>
      </c>
      <c r="L36" s="24" t="s">
        <v>95</v>
      </c>
    </row>
    <row r="37" spans="1:12" ht="12.75">
      <c r="A37" s="14">
        <f>A36+1</f>
        <v>5</v>
      </c>
      <c r="B37" s="20" t="s">
        <v>96</v>
      </c>
      <c r="C37" s="20" t="s">
        <v>97</v>
      </c>
      <c r="D37" s="20">
        <v>2012</v>
      </c>
      <c r="E37" s="20" t="s">
        <v>78</v>
      </c>
      <c r="F37" s="21">
        <v>38</v>
      </c>
      <c r="G37" s="22">
        <v>38.82</v>
      </c>
      <c r="H37" s="22">
        <f>(G37)*3</f>
        <v>116.46000000000001</v>
      </c>
      <c r="I37" s="23">
        <v>0.0014922453703703706</v>
      </c>
      <c r="J37" s="22">
        <f>(I37)*86400</f>
        <v>128.93</v>
      </c>
      <c r="K37" s="22">
        <f>SUM(H37,J37)</f>
        <v>245.39000000000001</v>
      </c>
      <c r="L37" s="24" t="s">
        <v>98</v>
      </c>
    </row>
    <row r="38" spans="1:12" ht="12.75">
      <c r="A38" s="14">
        <f>A37+1</f>
        <v>6</v>
      </c>
      <c r="B38" s="20" t="s">
        <v>99</v>
      </c>
      <c r="C38" s="20" t="s">
        <v>97</v>
      </c>
      <c r="D38" s="20">
        <v>2012</v>
      </c>
      <c r="E38" s="20" t="s">
        <v>13</v>
      </c>
      <c r="F38" s="21">
        <v>34.91</v>
      </c>
      <c r="G38" s="22">
        <v>35.14</v>
      </c>
      <c r="H38" s="22">
        <f>(G38)*3</f>
        <v>105.42</v>
      </c>
      <c r="I38" s="23">
        <v>0.0016560185185185185</v>
      </c>
      <c r="J38" s="22">
        <f>(I38)*86400</f>
        <v>143.07999999999998</v>
      </c>
      <c r="K38" s="22">
        <f>SUM(H38,J38)</f>
        <v>248.5</v>
      </c>
      <c r="L38" s="24" t="s">
        <v>100</v>
      </c>
    </row>
    <row r="39" spans="1:12" ht="12.75">
      <c r="A39" s="14">
        <f>A38+1</f>
        <v>7</v>
      </c>
      <c r="B39" s="20" t="s">
        <v>101</v>
      </c>
      <c r="C39" s="20" t="s">
        <v>97</v>
      </c>
      <c r="D39" s="20">
        <v>2012</v>
      </c>
      <c r="E39" s="20" t="s">
        <v>22</v>
      </c>
      <c r="F39" s="21">
        <v>36.6</v>
      </c>
      <c r="G39" s="22">
        <v>35.3</v>
      </c>
      <c r="H39" s="22">
        <f>(G39)*3</f>
        <v>105.89999999999999</v>
      </c>
      <c r="I39" s="23">
        <v>0.001702314814814815</v>
      </c>
      <c r="J39" s="22">
        <f>(I39)*86400</f>
        <v>147.08</v>
      </c>
      <c r="K39" s="22">
        <f>SUM(H39,J39)</f>
        <v>252.98000000000002</v>
      </c>
      <c r="L39" s="24" t="s">
        <v>102</v>
      </c>
    </row>
    <row r="40" spans="1:12" ht="12.75">
      <c r="A40" s="14">
        <f>A39+1</f>
        <v>8</v>
      </c>
      <c r="B40" s="20" t="s">
        <v>103</v>
      </c>
      <c r="C40" s="20" t="s">
        <v>104</v>
      </c>
      <c r="D40" s="20">
        <v>2012</v>
      </c>
      <c r="E40" s="20" t="s">
        <v>22</v>
      </c>
      <c r="F40" s="21">
        <v>38</v>
      </c>
      <c r="G40" s="22">
        <v>37.83</v>
      </c>
      <c r="H40" s="22">
        <f>(G40)*3</f>
        <v>113.49</v>
      </c>
      <c r="I40" s="23">
        <v>0.0016488425925925926</v>
      </c>
      <c r="J40" s="22">
        <f>(I40)*86400</f>
        <v>142.46</v>
      </c>
      <c r="K40" s="22">
        <f>SUM(H40,J40)</f>
        <v>255.95</v>
      </c>
      <c r="L40" s="24" t="s">
        <v>105</v>
      </c>
    </row>
    <row r="41" spans="1:12" ht="12.75">
      <c r="A41" s="14">
        <f>A40+1</f>
        <v>9</v>
      </c>
      <c r="B41" s="25" t="s">
        <v>106</v>
      </c>
      <c r="C41" s="25" t="s">
        <v>107</v>
      </c>
      <c r="D41" s="25">
        <v>2012</v>
      </c>
      <c r="E41" s="25" t="s">
        <v>45</v>
      </c>
      <c r="F41" s="22">
        <v>39.2</v>
      </c>
      <c r="G41" s="22">
        <v>37.97</v>
      </c>
      <c r="H41" s="22">
        <f>(G41)*3</f>
        <v>113.91</v>
      </c>
      <c r="I41" s="23">
        <v>0.0016836805555555557</v>
      </c>
      <c r="J41" s="22">
        <f>(I41)*86400</f>
        <v>145.47</v>
      </c>
      <c r="K41" s="22">
        <f>SUM(H41,J41)</f>
        <v>259.38</v>
      </c>
      <c r="L41" s="24" t="s">
        <v>108</v>
      </c>
    </row>
    <row r="42" spans="1:12" ht="12.75">
      <c r="A42" s="14">
        <f>A41+1</f>
        <v>10</v>
      </c>
      <c r="B42" s="20" t="s">
        <v>109</v>
      </c>
      <c r="C42" s="20" t="s">
        <v>110</v>
      </c>
      <c r="D42" s="20">
        <v>2012</v>
      </c>
      <c r="E42" s="20" t="s">
        <v>22</v>
      </c>
      <c r="F42" s="21">
        <v>42.66</v>
      </c>
      <c r="G42" s="22">
        <v>40.28</v>
      </c>
      <c r="H42" s="22">
        <f>(G42)*3</f>
        <v>120.84</v>
      </c>
      <c r="I42" s="23">
        <v>0.0016086805555555557</v>
      </c>
      <c r="J42" s="22">
        <f>(I42)*86400</f>
        <v>138.99</v>
      </c>
      <c r="K42" s="22">
        <f>SUM(H42,J42)</f>
        <v>259.83000000000004</v>
      </c>
      <c r="L42" s="24" t="s">
        <v>111</v>
      </c>
    </row>
    <row r="43" spans="1:12" ht="12.75">
      <c r="A43" s="14">
        <f>A42+1</f>
        <v>11</v>
      </c>
      <c r="B43" s="20" t="s">
        <v>112</v>
      </c>
      <c r="C43" s="20" t="s">
        <v>97</v>
      </c>
      <c r="D43" s="20">
        <v>2012</v>
      </c>
      <c r="E43" s="20" t="s">
        <v>34</v>
      </c>
      <c r="F43" s="21">
        <v>40.62</v>
      </c>
      <c r="G43" s="22">
        <v>39.9</v>
      </c>
      <c r="H43" s="22">
        <f>(G43)*3</f>
        <v>119.69999999999999</v>
      </c>
      <c r="I43" s="23">
        <v>0.0016236111111111113</v>
      </c>
      <c r="J43" s="22">
        <f>(I43)*86400</f>
        <v>140.28</v>
      </c>
      <c r="K43" s="22">
        <f>SUM(H43,J43)</f>
        <v>259.98</v>
      </c>
      <c r="L43" s="24" t="s">
        <v>113</v>
      </c>
    </row>
    <row r="44" spans="1:12" ht="12.75">
      <c r="A44" s="14">
        <f>A43+1</f>
        <v>12</v>
      </c>
      <c r="B44" s="20" t="s">
        <v>114</v>
      </c>
      <c r="C44" s="20" t="s">
        <v>19</v>
      </c>
      <c r="D44" s="20">
        <v>2012</v>
      </c>
      <c r="E44" s="20" t="s">
        <v>84</v>
      </c>
      <c r="F44" s="21">
        <v>38</v>
      </c>
      <c r="G44" s="22">
        <v>38.79</v>
      </c>
      <c r="H44" s="22">
        <f>(G44)*3</f>
        <v>116.37</v>
      </c>
      <c r="I44" s="23">
        <v>0.0017304398148148149</v>
      </c>
      <c r="J44" s="22">
        <f>(I44)*86400</f>
        <v>149.51</v>
      </c>
      <c r="K44" s="22">
        <f>SUM(H44,J44)</f>
        <v>265.88</v>
      </c>
      <c r="L44" s="24" t="s">
        <v>115</v>
      </c>
    </row>
    <row r="45" spans="1:12" ht="12.75">
      <c r="A45" s="14">
        <f>A44+1</f>
        <v>13</v>
      </c>
      <c r="B45" s="20" t="s">
        <v>116</v>
      </c>
      <c r="C45" s="20" t="s">
        <v>117</v>
      </c>
      <c r="D45" s="20">
        <v>2012</v>
      </c>
      <c r="E45" s="20" t="s">
        <v>45</v>
      </c>
      <c r="F45" s="21">
        <v>37.5</v>
      </c>
      <c r="G45" s="22">
        <v>40.31</v>
      </c>
      <c r="H45" s="22">
        <f>(G45)*3</f>
        <v>120.93</v>
      </c>
      <c r="I45" s="23">
        <v>0.0017136574074074074</v>
      </c>
      <c r="J45" s="22">
        <f>(I45)*86400</f>
        <v>148.06</v>
      </c>
      <c r="K45" s="22">
        <f>SUM(H45,J45)</f>
        <v>268.99</v>
      </c>
      <c r="L45" s="24" t="s">
        <v>118</v>
      </c>
    </row>
    <row r="46" spans="1:12" ht="12.75">
      <c r="A46" s="14">
        <f>A45+1</f>
        <v>14</v>
      </c>
      <c r="B46" s="20" t="s">
        <v>119</v>
      </c>
      <c r="C46" s="20" t="s">
        <v>83</v>
      </c>
      <c r="D46" s="20">
        <v>2012</v>
      </c>
      <c r="E46" s="20" t="s">
        <v>78</v>
      </c>
      <c r="F46" s="21">
        <v>41</v>
      </c>
      <c r="G46" s="22">
        <v>40.12</v>
      </c>
      <c r="H46" s="22">
        <f>(G46)*3</f>
        <v>120.35999999999999</v>
      </c>
      <c r="I46" s="23">
        <v>0.001737152777777778</v>
      </c>
      <c r="J46" s="22">
        <f>(I46)*86400</f>
        <v>150.09000000000003</v>
      </c>
      <c r="K46" s="22">
        <f>SUM(H46,J46)</f>
        <v>270.45000000000005</v>
      </c>
      <c r="L46" s="24" t="s">
        <v>120</v>
      </c>
    </row>
    <row r="47" spans="1:12" ht="14.25" customHeight="1">
      <c r="A47" s="14">
        <f>A46+1</f>
        <v>15</v>
      </c>
      <c r="B47" s="20" t="s">
        <v>121</v>
      </c>
      <c r="C47" s="20" t="s">
        <v>54</v>
      </c>
      <c r="D47" s="20">
        <v>2012</v>
      </c>
      <c r="E47" s="20" t="s">
        <v>78</v>
      </c>
      <c r="F47" s="21">
        <v>49</v>
      </c>
      <c r="G47" s="22">
        <v>43.98</v>
      </c>
      <c r="H47" s="22">
        <f>(G47)*3</f>
        <v>131.94</v>
      </c>
      <c r="I47" s="23">
        <v>0.001636226851851852</v>
      </c>
      <c r="J47" s="22">
        <f>(I47)*86400</f>
        <v>141.37</v>
      </c>
      <c r="K47" s="22">
        <f>SUM(H47,J47)</f>
        <v>273.31</v>
      </c>
      <c r="L47" s="24"/>
    </row>
    <row r="48" spans="1:12" ht="12.75">
      <c r="A48" s="14">
        <f>A47+1</f>
        <v>16</v>
      </c>
      <c r="B48" s="20" t="s">
        <v>122</v>
      </c>
      <c r="C48" s="20" t="s">
        <v>12</v>
      </c>
      <c r="D48" s="20">
        <v>2012</v>
      </c>
      <c r="E48" s="20" t="s">
        <v>34</v>
      </c>
      <c r="F48" s="21">
        <v>41.4</v>
      </c>
      <c r="G48" s="22">
        <v>40.3</v>
      </c>
      <c r="H48" s="22">
        <f>(G48)*3</f>
        <v>120.89999999999999</v>
      </c>
      <c r="I48" s="23">
        <v>0.0017766203703703705</v>
      </c>
      <c r="J48" s="22">
        <f>(I48)*86400</f>
        <v>153.5</v>
      </c>
      <c r="K48" s="22">
        <f>SUM(H48,J48)</f>
        <v>274.4</v>
      </c>
      <c r="L48" s="24" t="s">
        <v>123</v>
      </c>
    </row>
    <row r="49" spans="1:12" ht="12.75">
      <c r="A49" s="14">
        <f>A48+1</f>
        <v>17</v>
      </c>
      <c r="B49" s="20" t="s">
        <v>124</v>
      </c>
      <c r="C49" s="20" t="s">
        <v>15</v>
      </c>
      <c r="D49" s="20">
        <v>2012</v>
      </c>
      <c r="E49" s="20" t="s">
        <v>22</v>
      </c>
      <c r="F49" s="21">
        <v>44.56</v>
      </c>
      <c r="G49" s="22">
        <v>42.61</v>
      </c>
      <c r="H49" s="22">
        <f>(G49)*3</f>
        <v>127.83</v>
      </c>
      <c r="I49" s="23">
        <v>0.0017157407407407408</v>
      </c>
      <c r="J49" s="22">
        <f>(I49)*86400</f>
        <v>148.24</v>
      </c>
      <c r="K49" s="22">
        <f>SUM(H49,J49)</f>
        <v>276.07</v>
      </c>
      <c r="L49" s="24" t="s">
        <v>125</v>
      </c>
    </row>
    <row r="50" spans="1:12" ht="12.75">
      <c r="A50" s="14">
        <f>A49+1</f>
        <v>18</v>
      </c>
      <c r="B50" s="20" t="s">
        <v>124</v>
      </c>
      <c r="C50" s="20" t="s">
        <v>48</v>
      </c>
      <c r="D50" s="20">
        <v>2012</v>
      </c>
      <c r="E50" s="20" t="s">
        <v>22</v>
      </c>
      <c r="F50" s="21">
        <v>46.1</v>
      </c>
      <c r="G50" s="22">
        <v>43.68</v>
      </c>
      <c r="H50" s="22">
        <f>(G50)*3</f>
        <v>131.04</v>
      </c>
      <c r="I50" s="23">
        <v>0.0017359953703703704</v>
      </c>
      <c r="J50" s="22">
        <f>(I50)*86400</f>
        <v>149.99</v>
      </c>
      <c r="K50" s="22">
        <f>SUM(H50,J50)</f>
        <v>281.03</v>
      </c>
      <c r="L50" s="24" t="s">
        <v>126</v>
      </c>
    </row>
    <row r="51" spans="1:12" ht="12.75">
      <c r="A51" s="14">
        <f>A50+1</f>
        <v>19</v>
      </c>
      <c r="B51" s="20" t="s">
        <v>127</v>
      </c>
      <c r="C51" s="20" t="s">
        <v>128</v>
      </c>
      <c r="D51" s="20">
        <v>2012</v>
      </c>
      <c r="E51" s="20" t="s">
        <v>78</v>
      </c>
      <c r="F51" s="21">
        <v>52</v>
      </c>
      <c r="G51" s="22">
        <v>45.4</v>
      </c>
      <c r="H51" s="22">
        <f>(G51)*3</f>
        <v>136.2</v>
      </c>
      <c r="I51" s="23">
        <v>0.0017150462962962963</v>
      </c>
      <c r="J51" s="22">
        <f>(I51)*86400</f>
        <v>148.18</v>
      </c>
      <c r="K51" s="22">
        <f>SUM(H51,J51)</f>
        <v>284.38</v>
      </c>
      <c r="L51" s="24"/>
    </row>
    <row r="52" spans="1:12" ht="12.75">
      <c r="A52" s="14">
        <f>A51+1</f>
        <v>20</v>
      </c>
      <c r="B52" s="20" t="s">
        <v>129</v>
      </c>
      <c r="C52" s="20" t="s">
        <v>130</v>
      </c>
      <c r="D52" s="20">
        <v>2012</v>
      </c>
      <c r="E52" s="20" t="s">
        <v>34</v>
      </c>
      <c r="F52" s="21">
        <v>44.39</v>
      </c>
      <c r="G52" s="22">
        <v>43.32</v>
      </c>
      <c r="H52" s="22">
        <f>(G52)*3</f>
        <v>129.96</v>
      </c>
      <c r="I52" s="23">
        <v>0.0018457175925925928</v>
      </c>
      <c r="J52" s="22">
        <f>(I52)*86400</f>
        <v>159.47000000000003</v>
      </c>
      <c r="K52" s="22">
        <f>SUM(H52,J52)</f>
        <v>289.43000000000006</v>
      </c>
      <c r="L52" s="24" t="s">
        <v>131</v>
      </c>
    </row>
    <row r="53" spans="1:12" ht="12.75">
      <c r="A53" s="14">
        <f>A52+1</f>
        <v>21</v>
      </c>
      <c r="B53" s="20" t="s">
        <v>129</v>
      </c>
      <c r="C53" s="20" t="s">
        <v>132</v>
      </c>
      <c r="D53" s="20">
        <v>2012</v>
      </c>
      <c r="E53" s="20" t="s">
        <v>34</v>
      </c>
      <c r="F53" s="21">
        <v>42.49</v>
      </c>
      <c r="G53" s="22">
        <v>41.78</v>
      </c>
      <c r="H53" s="22">
        <f>(G53)*3</f>
        <v>125.34</v>
      </c>
      <c r="I53" s="23">
        <v>0.0019233796296296297</v>
      </c>
      <c r="J53" s="22">
        <f>(I53)*86400</f>
        <v>166.18</v>
      </c>
      <c r="K53" s="22">
        <f>SUM(H53,J53)</f>
        <v>291.52</v>
      </c>
      <c r="L53" s="24" t="s">
        <v>133</v>
      </c>
    </row>
    <row r="54" spans="1:12" ht="12.75">
      <c r="A54" s="14">
        <f>A53+1</f>
        <v>22</v>
      </c>
      <c r="B54" s="20" t="s">
        <v>134</v>
      </c>
      <c r="C54" s="20" t="s">
        <v>97</v>
      </c>
      <c r="D54" s="20">
        <v>2012</v>
      </c>
      <c r="E54" s="20" t="s">
        <v>34</v>
      </c>
      <c r="F54" s="21">
        <v>37.4</v>
      </c>
      <c r="G54" s="22">
        <v>39.18</v>
      </c>
      <c r="H54" s="22">
        <f>(G54)*3</f>
        <v>117.53999999999999</v>
      </c>
      <c r="I54" s="23">
        <v>0.0020628472222222224</v>
      </c>
      <c r="J54" s="22">
        <f>(I54)*86400</f>
        <v>178.23000000000002</v>
      </c>
      <c r="K54" s="22">
        <f>SUM(H54,J54)</f>
        <v>295.77</v>
      </c>
      <c r="L54" s="24" t="s">
        <v>135</v>
      </c>
    </row>
    <row r="55" spans="1:12" ht="12.75">
      <c r="A55" s="14">
        <f>A54+1</f>
        <v>23</v>
      </c>
      <c r="B55" s="20" t="s">
        <v>136</v>
      </c>
      <c r="C55" s="20" t="s">
        <v>28</v>
      </c>
      <c r="D55" s="20">
        <v>2012</v>
      </c>
      <c r="E55" s="20" t="s">
        <v>22</v>
      </c>
      <c r="F55" s="21">
        <v>39.9</v>
      </c>
      <c r="G55" s="22">
        <v>42.39</v>
      </c>
      <c r="H55" s="22">
        <f>(G55)*3</f>
        <v>127.17</v>
      </c>
      <c r="I55" s="23">
        <v>0.0019686342592592594</v>
      </c>
      <c r="J55" s="22">
        <f>(I55)*86400</f>
        <v>170.09</v>
      </c>
      <c r="K55" s="22">
        <f>SUM(H55,J55)</f>
        <v>297.26</v>
      </c>
      <c r="L55" s="24" t="s">
        <v>137</v>
      </c>
    </row>
    <row r="56" spans="1:12" ht="12.75">
      <c r="A56" s="14">
        <f>A55+1</f>
        <v>24</v>
      </c>
      <c r="B56" s="20" t="s">
        <v>67</v>
      </c>
      <c r="C56" s="20" t="s">
        <v>97</v>
      </c>
      <c r="D56" s="20">
        <v>2012</v>
      </c>
      <c r="E56" s="20" t="s">
        <v>16</v>
      </c>
      <c r="F56" s="21">
        <v>36</v>
      </c>
      <c r="G56" s="22">
        <v>35.88</v>
      </c>
      <c r="H56" s="22">
        <f>(G56)*3</f>
        <v>107.64000000000001</v>
      </c>
      <c r="I56" s="23">
        <v>0.0022057870370370374</v>
      </c>
      <c r="J56" s="22">
        <f>(I56)*86400</f>
        <v>190.58000000000004</v>
      </c>
      <c r="K56" s="22">
        <f>SUM(H56,J56)</f>
        <v>298.22</v>
      </c>
      <c r="L56" s="24" t="s">
        <v>138</v>
      </c>
    </row>
    <row r="57" spans="1:12" ht="12.75">
      <c r="A57" s="14">
        <f>A56+1</f>
        <v>25</v>
      </c>
      <c r="B57" s="20" t="s">
        <v>139</v>
      </c>
      <c r="C57" s="20" t="s">
        <v>19</v>
      </c>
      <c r="D57" s="20">
        <v>2012</v>
      </c>
      <c r="E57" s="20" t="s">
        <v>78</v>
      </c>
      <c r="F57" s="21">
        <v>41</v>
      </c>
      <c r="G57" s="22">
        <v>39.5</v>
      </c>
      <c r="H57" s="22">
        <f>(G57)*3</f>
        <v>118.5</v>
      </c>
      <c r="I57" s="23">
        <v>0.002092824074074074</v>
      </c>
      <c r="J57" s="22">
        <f>(I57)*86400</f>
        <v>180.82000000000002</v>
      </c>
      <c r="K57" s="22">
        <f>SUM(H57,J57)</f>
        <v>299.32000000000005</v>
      </c>
      <c r="L57" s="24" t="s">
        <v>140</v>
      </c>
    </row>
    <row r="58" spans="1:12" ht="12.75">
      <c r="A58" s="14">
        <f>A57+1</f>
        <v>26</v>
      </c>
      <c r="B58" s="20" t="s">
        <v>141</v>
      </c>
      <c r="C58" s="20" t="s">
        <v>19</v>
      </c>
      <c r="D58" s="20">
        <v>2012</v>
      </c>
      <c r="E58" s="20" t="s">
        <v>78</v>
      </c>
      <c r="F58" s="21">
        <v>55</v>
      </c>
      <c r="G58" s="22">
        <v>49.54</v>
      </c>
      <c r="H58" s="22">
        <f>(G58)*3</f>
        <v>148.62</v>
      </c>
      <c r="I58" s="23">
        <v>0.0018166666666666667</v>
      </c>
      <c r="J58" s="22">
        <f>(I58)*86400</f>
        <v>156.96</v>
      </c>
      <c r="K58" s="22">
        <f>SUM(H58,J58)</f>
        <v>305.58000000000004</v>
      </c>
      <c r="L58" s="24"/>
    </row>
    <row r="59" spans="1:12" ht="12.75">
      <c r="A59" s="14">
        <f>A58+1</f>
        <v>27</v>
      </c>
      <c r="B59" s="20" t="s">
        <v>142</v>
      </c>
      <c r="C59" s="20" t="s">
        <v>143</v>
      </c>
      <c r="D59" s="20">
        <v>2012</v>
      </c>
      <c r="E59" s="20" t="s">
        <v>84</v>
      </c>
      <c r="F59" s="21">
        <v>47</v>
      </c>
      <c r="G59" s="22">
        <v>51.33</v>
      </c>
      <c r="H59" s="22">
        <f>(G59)*3</f>
        <v>153.99</v>
      </c>
      <c r="I59" s="23">
        <v>0.0019625</v>
      </c>
      <c r="J59" s="22">
        <f>(I59)*86400</f>
        <v>169.55999999999997</v>
      </c>
      <c r="K59" s="22">
        <f>SUM(H59,J59)</f>
        <v>323.54999999999995</v>
      </c>
      <c r="L59" s="24" t="s">
        <v>144</v>
      </c>
    </row>
    <row r="60" spans="1:12" ht="12.75">
      <c r="A60" s="14">
        <f>A59+1</f>
        <v>28</v>
      </c>
      <c r="B60" s="20" t="s">
        <v>145</v>
      </c>
      <c r="C60" s="20" t="s">
        <v>146</v>
      </c>
      <c r="D60" s="20">
        <v>2012</v>
      </c>
      <c r="E60" s="20" t="s">
        <v>51</v>
      </c>
      <c r="F60" s="21">
        <v>99.99</v>
      </c>
      <c r="G60" s="22">
        <v>48.63</v>
      </c>
      <c r="H60" s="22">
        <f>(G60)*3</f>
        <v>145.89000000000001</v>
      </c>
      <c r="I60" s="23">
        <v>0.0020902777777777777</v>
      </c>
      <c r="J60" s="22">
        <f>(I60)*86400</f>
        <v>180.6</v>
      </c>
      <c r="K60" s="22">
        <f>SUM(H60,J60)</f>
        <v>326.49</v>
      </c>
      <c r="L60" s="24"/>
    </row>
    <row r="61" spans="1:12" ht="12.75">
      <c r="A61" s="14">
        <f>A60+1</f>
        <v>29</v>
      </c>
      <c r="B61" s="20" t="s">
        <v>147</v>
      </c>
      <c r="C61" s="20" t="s">
        <v>148</v>
      </c>
      <c r="D61" s="20">
        <v>2012</v>
      </c>
      <c r="E61" s="20" t="s">
        <v>84</v>
      </c>
      <c r="F61" s="21">
        <v>50</v>
      </c>
      <c r="G61" s="22">
        <v>52.45</v>
      </c>
      <c r="H61" s="22">
        <f>(G61)*3</f>
        <v>157.35000000000002</v>
      </c>
      <c r="I61" s="23">
        <v>0.001972916666666667</v>
      </c>
      <c r="J61" s="22">
        <f>(I61)*86400</f>
        <v>170.46000000000004</v>
      </c>
      <c r="K61" s="22">
        <f>SUM(H61,J61)</f>
        <v>327.81000000000006</v>
      </c>
      <c r="L61" s="24" t="s">
        <v>149</v>
      </c>
    </row>
    <row r="62" ht="12.75">
      <c r="A62" s="9"/>
    </row>
  </sheetData>
  <sheetProtection selectLockedCells="1" selectUnlockedCells="1"/>
  <autoFilter ref="B1:K61"/>
  <printOptions/>
  <pageMargins left="0.7" right="0.7" top="0.75" bottom="0.75" header="0.5118055555555555" footer="0.5118055555555555"/>
  <pageSetup horizontalDpi="300" verticalDpi="300" orientation="landscape" paperSize="9" scale="2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39">
      <selection activeCell="M58" sqref="M58"/>
    </sheetView>
  </sheetViews>
  <sheetFormatPr defaultColWidth="10.28125" defaultRowHeight="12.75"/>
  <cols>
    <col min="1" max="1" width="5.57421875" style="26" customWidth="1"/>
    <col min="2" max="2" width="12.7109375" style="26" customWidth="1"/>
    <col min="3" max="3" width="11.421875" style="26" customWidth="1"/>
    <col min="4" max="4" width="5.7109375" style="26" customWidth="1"/>
    <col min="5" max="5" width="19.57421875" style="26" customWidth="1"/>
    <col min="6" max="6" width="7.140625" style="26" customWidth="1"/>
    <col min="7" max="8" width="7.7109375" style="27" customWidth="1"/>
    <col min="9" max="9" width="9.28125" style="28" customWidth="1"/>
    <col min="10" max="10" width="7.7109375" style="27" customWidth="1"/>
    <col min="11" max="11" width="7.57421875" style="27" customWidth="1"/>
    <col min="12" max="12" width="12.8515625" style="26" customWidth="1"/>
    <col min="13" max="16384" width="9.8515625" style="26" customWidth="1"/>
  </cols>
  <sheetData>
    <row r="1" spans="1:12" ht="14.25" customHeight="1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30" t="s">
        <v>6</v>
      </c>
      <c r="H1" s="30" t="s">
        <v>7</v>
      </c>
      <c r="I1" s="31" t="s">
        <v>8</v>
      </c>
      <c r="J1" s="30" t="s">
        <v>7</v>
      </c>
      <c r="K1" s="30" t="s">
        <v>9</v>
      </c>
      <c r="L1" s="32" t="s">
        <v>10</v>
      </c>
    </row>
    <row r="2" spans="1:12" ht="12.75">
      <c r="A2" s="29">
        <v>1</v>
      </c>
      <c r="B2" s="33" t="s">
        <v>150</v>
      </c>
      <c r="C2" s="33" t="s">
        <v>151</v>
      </c>
      <c r="D2" s="33">
        <v>2012</v>
      </c>
      <c r="E2" s="33" t="s">
        <v>45</v>
      </c>
      <c r="F2" s="34">
        <v>34</v>
      </c>
      <c r="G2" s="30">
        <v>34.13</v>
      </c>
      <c r="H2" s="30">
        <f>(G2)*3</f>
        <v>102.39000000000001</v>
      </c>
      <c r="I2" s="31">
        <v>0.0014648148148148148</v>
      </c>
      <c r="J2" s="30">
        <f>(I2)*86400</f>
        <v>126.56</v>
      </c>
      <c r="K2" s="30">
        <f>SUM(H2,J2)</f>
        <v>228.95000000000002</v>
      </c>
      <c r="L2" s="26" t="s">
        <v>152</v>
      </c>
    </row>
    <row r="3" spans="1:12" ht="12.75">
      <c r="A3" s="29">
        <f>A2+1</f>
        <v>2</v>
      </c>
      <c r="B3" s="26" t="s">
        <v>153</v>
      </c>
      <c r="C3" s="26" t="s">
        <v>154</v>
      </c>
      <c r="D3" s="26">
        <v>2012</v>
      </c>
      <c r="E3" s="26" t="s">
        <v>13</v>
      </c>
      <c r="F3" s="26">
        <v>32.17</v>
      </c>
      <c r="G3" s="27">
        <v>32.56</v>
      </c>
      <c r="H3" s="30">
        <f>(G3)*3</f>
        <v>97.68</v>
      </c>
      <c r="I3" s="28">
        <v>0.0015305555555555556</v>
      </c>
      <c r="J3" s="30">
        <f>(I3)*86400</f>
        <v>132.24</v>
      </c>
      <c r="K3" s="30">
        <f>SUM(H3,J3)</f>
        <v>229.92000000000002</v>
      </c>
      <c r="L3" s="26" t="s">
        <v>155</v>
      </c>
    </row>
    <row r="4" spans="1:12" ht="12.75">
      <c r="A4" s="29">
        <f>A3+1</f>
        <v>3</v>
      </c>
      <c r="B4" s="33" t="s">
        <v>156</v>
      </c>
      <c r="C4" s="33" t="s">
        <v>157</v>
      </c>
      <c r="D4" s="33">
        <v>2012</v>
      </c>
      <c r="E4" s="33" t="s">
        <v>34</v>
      </c>
      <c r="F4" s="34">
        <v>38.01</v>
      </c>
      <c r="G4" s="30">
        <v>36.7</v>
      </c>
      <c r="H4" s="30">
        <f>(G4)*3</f>
        <v>110.10000000000001</v>
      </c>
      <c r="I4" s="31">
        <v>0.0014258101851851853</v>
      </c>
      <c r="J4" s="30">
        <f>(I4)*86400</f>
        <v>123.19000000000001</v>
      </c>
      <c r="K4" s="30">
        <f>SUM(H4,J4)</f>
        <v>233.29000000000002</v>
      </c>
      <c r="L4" s="26" t="s">
        <v>158</v>
      </c>
    </row>
    <row r="5" spans="1:12" ht="12.75">
      <c r="A5" s="29">
        <f>A4+1</f>
        <v>4</v>
      </c>
      <c r="B5" s="33" t="s">
        <v>150</v>
      </c>
      <c r="C5" s="33" t="s">
        <v>159</v>
      </c>
      <c r="D5" s="33">
        <v>2012</v>
      </c>
      <c r="E5" s="33" t="s">
        <v>45</v>
      </c>
      <c r="F5" s="34">
        <v>36</v>
      </c>
      <c r="G5" s="30">
        <v>35.66</v>
      </c>
      <c r="H5" s="30">
        <f>(G5)*3</f>
        <v>106.97999999999999</v>
      </c>
      <c r="I5" s="31">
        <v>0.0015096064814814816</v>
      </c>
      <c r="J5" s="30">
        <f>(I5)*86400</f>
        <v>130.43</v>
      </c>
      <c r="K5" s="30">
        <f>SUM(H5,J5)</f>
        <v>237.41</v>
      </c>
      <c r="L5" s="26" t="s">
        <v>160</v>
      </c>
    </row>
    <row r="6" spans="1:12" ht="12.75">
      <c r="A6" s="29">
        <f>A5+1</f>
        <v>5</v>
      </c>
      <c r="B6" s="33" t="s">
        <v>161</v>
      </c>
      <c r="C6" s="33" t="s">
        <v>162</v>
      </c>
      <c r="D6" s="33">
        <v>2012</v>
      </c>
      <c r="E6" s="33" t="s">
        <v>22</v>
      </c>
      <c r="F6" s="34">
        <v>34.9</v>
      </c>
      <c r="G6" s="30">
        <v>34.67</v>
      </c>
      <c r="H6" s="30">
        <f>(G6)*3</f>
        <v>104.01</v>
      </c>
      <c r="I6" s="31">
        <v>0.0016341435185185187</v>
      </c>
      <c r="J6" s="30">
        <f>(I6)*86400</f>
        <v>141.19000000000003</v>
      </c>
      <c r="K6" s="30">
        <f>SUM(H6,J6)</f>
        <v>245.20000000000005</v>
      </c>
      <c r="L6" s="26" t="s">
        <v>163</v>
      </c>
    </row>
    <row r="7" spans="1:12" ht="12.75">
      <c r="A7" s="29">
        <f>A6+1</f>
        <v>6</v>
      </c>
      <c r="B7" s="33" t="s">
        <v>164</v>
      </c>
      <c r="C7" s="33" t="s">
        <v>165</v>
      </c>
      <c r="D7" s="33">
        <v>2012</v>
      </c>
      <c r="E7" s="33" t="s">
        <v>78</v>
      </c>
      <c r="F7" s="34">
        <v>40</v>
      </c>
      <c r="G7" s="30">
        <v>40.39</v>
      </c>
      <c r="H7" s="30">
        <f>(G7)*3</f>
        <v>121.17</v>
      </c>
      <c r="I7" s="31">
        <v>0.0014495370370370372</v>
      </c>
      <c r="J7" s="30">
        <f>(I7)*86400</f>
        <v>125.24000000000001</v>
      </c>
      <c r="K7" s="30">
        <f>SUM(H7,J7)</f>
        <v>246.41000000000003</v>
      </c>
      <c r="L7" s="26" t="s">
        <v>166</v>
      </c>
    </row>
    <row r="8" spans="1:11" ht="12.75">
      <c r="A8" s="29">
        <f>A7+1</f>
        <v>7</v>
      </c>
      <c r="B8" s="33" t="s">
        <v>167</v>
      </c>
      <c r="C8" s="33" t="s">
        <v>168</v>
      </c>
      <c r="D8" s="33">
        <v>2012</v>
      </c>
      <c r="E8" s="33" t="s">
        <v>78</v>
      </c>
      <c r="F8" s="34">
        <v>41</v>
      </c>
      <c r="G8" s="30">
        <v>41.8</v>
      </c>
      <c r="H8" s="30">
        <f>(G8)*3</f>
        <v>125.39999999999999</v>
      </c>
      <c r="I8" s="31">
        <v>0.0014626157407407409</v>
      </c>
      <c r="J8" s="30">
        <f>(I8)*86400</f>
        <v>126.37000000000002</v>
      </c>
      <c r="K8" s="30">
        <f>SUM(H8,J8)</f>
        <v>251.77</v>
      </c>
    </row>
    <row r="9" spans="1:12" ht="12.75">
      <c r="A9" s="29">
        <f>A8+1</f>
        <v>8</v>
      </c>
      <c r="B9" s="29" t="s">
        <v>169</v>
      </c>
      <c r="C9" s="29" t="s">
        <v>151</v>
      </c>
      <c r="D9" s="29">
        <v>2012</v>
      </c>
      <c r="E9" s="29" t="s">
        <v>22</v>
      </c>
      <c r="F9" s="30">
        <v>35.5</v>
      </c>
      <c r="G9" s="30">
        <v>35.48</v>
      </c>
      <c r="H9" s="30">
        <f>(G9)*3</f>
        <v>106.44</v>
      </c>
      <c r="I9" s="31">
        <v>0.0017320601851851852</v>
      </c>
      <c r="J9" s="30">
        <f>(I9)*86400</f>
        <v>149.65</v>
      </c>
      <c r="K9" s="30">
        <f>SUM(H9,J9)</f>
        <v>256.09000000000003</v>
      </c>
      <c r="L9" s="26" t="s">
        <v>170</v>
      </c>
    </row>
    <row r="10" spans="1:12" ht="12.75">
      <c r="A10" s="29">
        <f>A9+1</f>
        <v>9</v>
      </c>
      <c r="B10" s="33" t="s">
        <v>171</v>
      </c>
      <c r="C10" s="33" t="s">
        <v>172</v>
      </c>
      <c r="D10" s="33">
        <v>2012</v>
      </c>
      <c r="E10" s="33" t="s">
        <v>22</v>
      </c>
      <c r="F10" s="34">
        <v>37.9</v>
      </c>
      <c r="G10" s="30">
        <v>36.85</v>
      </c>
      <c r="H10" s="30">
        <f>(G10)*3</f>
        <v>110.55000000000001</v>
      </c>
      <c r="I10" s="31">
        <v>0.0017239583333333334</v>
      </c>
      <c r="J10" s="30">
        <f>(I10)*86400</f>
        <v>148.95000000000002</v>
      </c>
      <c r="K10" s="30">
        <f>SUM(H10,J10)</f>
        <v>259.5</v>
      </c>
      <c r="L10" s="26" t="s">
        <v>173</v>
      </c>
    </row>
    <row r="11" spans="1:12" ht="12.75">
      <c r="A11" s="29">
        <f>A10+1</f>
        <v>10</v>
      </c>
      <c r="B11" s="29" t="s">
        <v>174</v>
      </c>
      <c r="C11" s="29" t="s">
        <v>175</v>
      </c>
      <c r="D11" s="29">
        <v>2012</v>
      </c>
      <c r="E11" s="29" t="s">
        <v>22</v>
      </c>
      <c r="F11" s="30">
        <v>37</v>
      </c>
      <c r="G11" s="30">
        <v>38.04</v>
      </c>
      <c r="H11" s="30">
        <f>(G11)*3</f>
        <v>114.12</v>
      </c>
      <c r="I11" s="31">
        <v>0.001688425925925926</v>
      </c>
      <c r="J11" s="30">
        <f>(I11)*86400</f>
        <v>145.88</v>
      </c>
      <c r="K11" s="30">
        <f>SUM(H11,J11)</f>
        <v>260</v>
      </c>
      <c r="L11" s="26" t="s">
        <v>176</v>
      </c>
    </row>
    <row r="12" spans="1:12" ht="12.75">
      <c r="A12" s="29">
        <f>A11+1</f>
        <v>11</v>
      </c>
      <c r="B12" s="33" t="s">
        <v>177</v>
      </c>
      <c r="C12" s="33" t="s">
        <v>178</v>
      </c>
      <c r="D12" s="33">
        <v>2012</v>
      </c>
      <c r="E12" s="33" t="s">
        <v>84</v>
      </c>
      <c r="F12" s="34">
        <v>40</v>
      </c>
      <c r="G12" s="30">
        <v>43.13</v>
      </c>
      <c r="H12" s="30">
        <f>(G12)*3</f>
        <v>129.39000000000001</v>
      </c>
      <c r="I12" s="31">
        <v>0.0015229166666666666</v>
      </c>
      <c r="J12" s="30">
        <f>(I12)*86400</f>
        <v>131.57999999999998</v>
      </c>
      <c r="K12" s="30">
        <f>SUM(H12,J12)</f>
        <v>260.97</v>
      </c>
      <c r="L12" s="26" t="s">
        <v>179</v>
      </c>
    </row>
    <row r="13" spans="1:12" ht="12.75">
      <c r="A13" s="29">
        <f>A12+1</f>
        <v>12</v>
      </c>
      <c r="B13" s="26" t="s">
        <v>180</v>
      </c>
      <c r="C13" s="26" t="s">
        <v>181</v>
      </c>
      <c r="D13" s="26">
        <v>2012</v>
      </c>
      <c r="E13" s="26" t="s">
        <v>22</v>
      </c>
      <c r="F13" s="27">
        <v>39</v>
      </c>
      <c r="G13" s="27">
        <v>39.46</v>
      </c>
      <c r="H13" s="30">
        <f>(G13)*3</f>
        <v>118.38</v>
      </c>
      <c r="I13" s="28">
        <v>0.0016578703703703703</v>
      </c>
      <c r="J13" s="30">
        <f>(I13)*86400</f>
        <v>143.24</v>
      </c>
      <c r="K13" s="30">
        <f>SUM(H13,J13)</f>
        <v>261.62</v>
      </c>
      <c r="L13" s="26" t="s">
        <v>182</v>
      </c>
    </row>
    <row r="14" spans="1:11" ht="12.75">
      <c r="A14" s="29">
        <f>A13+1</f>
        <v>13</v>
      </c>
      <c r="B14" s="33" t="s">
        <v>183</v>
      </c>
      <c r="C14" s="33" t="s">
        <v>184</v>
      </c>
      <c r="D14" s="33">
        <v>2012</v>
      </c>
      <c r="E14" s="33" t="s">
        <v>51</v>
      </c>
      <c r="F14" s="34">
        <v>99.99</v>
      </c>
      <c r="G14" s="30">
        <v>43.28</v>
      </c>
      <c r="H14" s="30">
        <f>(G14)*3</f>
        <v>129.84</v>
      </c>
      <c r="I14" s="31">
        <v>0.00155</v>
      </c>
      <c r="J14" s="30">
        <f>(I14)*86400</f>
        <v>133.92</v>
      </c>
      <c r="K14" s="30">
        <f>SUM(H14,J14)</f>
        <v>263.76</v>
      </c>
    </row>
    <row r="15" spans="1:12" ht="12.75">
      <c r="A15" s="29">
        <f>A14+1</f>
        <v>14</v>
      </c>
      <c r="B15" s="33" t="s">
        <v>185</v>
      </c>
      <c r="C15" s="33" t="s">
        <v>157</v>
      </c>
      <c r="D15" s="33">
        <v>2012</v>
      </c>
      <c r="E15" s="33" t="s">
        <v>22</v>
      </c>
      <c r="F15" s="34">
        <v>40.01</v>
      </c>
      <c r="G15" s="30">
        <v>41.11</v>
      </c>
      <c r="H15" s="30">
        <f>(G15)*3</f>
        <v>123.33</v>
      </c>
      <c r="I15" s="31">
        <v>0.0016914351851851854</v>
      </c>
      <c r="J15" s="30">
        <f>(I15)*86400</f>
        <v>146.14000000000001</v>
      </c>
      <c r="K15" s="30">
        <f>SUM(H15,J15)</f>
        <v>269.47</v>
      </c>
      <c r="L15" s="26" t="s">
        <v>186</v>
      </c>
    </row>
    <row r="16" spans="1:12" ht="12.75">
      <c r="A16" s="29">
        <f>A15+1</f>
        <v>15</v>
      </c>
      <c r="B16" s="29" t="s">
        <v>187</v>
      </c>
      <c r="C16" s="29" t="s">
        <v>188</v>
      </c>
      <c r="D16" s="29">
        <v>2012</v>
      </c>
      <c r="E16" s="29" t="s">
        <v>34</v>
      </c>
      <c r="F16" s="30">
        <v>44</v>
      </c>
      <c r="G16" s="30">
        <v>38.88</v>
      </c>
      <c r="H16" s="30">
        <f>(G16)*3</f>
        <v>116.64000000000001</v>
      </c>
      <c r="I16" s="31">
        <v>0.0017718750000000002</v>
      </c>
      <c r="J16" s="30">
        <f>(I16)*86400</f>
        <v>153.09000000000003</v>
      </c>
      <c r="K16" s="30">
        <f>SUM(H16,J16)</f>
        <v>269.73</v>
      </c>
      <c r="L16" s="26" t="s">
        <v>189</v>
      </c>
    </row>
    <row r="17" spans="1:12" ht="12.75">
      <c r="A17" s="29">
        <f>A16+1</f>
        <v>16</v>
      </c>
      <c r="B17" s="29" t="s">
        <v>190</v>
      </c>
      <c r="C17" s="29" t="s">
        <v>184</v>
      </c>
      <c r="D17" s="29">
        <v>2012</v>
      </c>
      <c r="E17" s="29" t="s">
        <v>34</v>
      </c>
      <c r="F17" s="30">
        <v>47.68</v>
      </c>
      <c r="G17" s="30">
        <v>44.01</v>
      </c>
      <c r="H17" s="30">
        <f>(G17)*3</f>
        <v>132.03</v>
      </c>
      <c r="I17" s="31">
        <v>0.0016222222222222224</v>
      </c>
      <c r="J17" s="30">
        <f>(I17)*86400</f>
        <v>140.16000000000003</v>
      </c>
      <c r="K17" s="30">
        <f>SUM(H17,J17)</f>
        <v>272.19000000000005</v>
      </c>
      <c r="L17" s="26" t="s">
        <v>191</v>
      </c>
    </row>
    <row r="18" spans="1:12" ht="12.75">
      <c r="A18" s="29">
        <f>A17+1</f>
        <v>17</v>
      </c>
      <c r="B18" s="33" t="s">
        <v>192</v>
      </c>
      <c r="C18" s="33" t="s">
        <v>159</v>
      </c>
      <c r="D18" s="33">
        <v>2012</v>
      </c>
      <c r="E18" s="33" t="s">
        <v>78</v>
      </c>
      <c r="F18" s="34">
        <v>46</v>
      </c>
      <c r="G18" s="30">
        <v>44.43</v>
      </c>
      <c r="H18" s="30">
        <f>(G18)*3</f>
        <v>133.29</v>
      </c>
      <c r="I18" s="31">
        <v>0.0016418981481481482</v>
      </c>
      <c r="J18" s="30">
        <f>(I18)*86400</f>
        <v>141.86</v>
      </c>
      <c r="K18" s="30">
        <f>SUM(H18,J18)</f>
        <v>275.15</v>
      </c>
      <c r="L18" s="26" t="s">
        <v>193</v>
      </c>
    </row>
    <row r="19" spans="1:12" ht="12.75">
      <c r="A19" s="29">
        <f>A18+1</f>
        <v>18</v>
      </c>
      <c r="B19" s="33" t="s">
        <v>194</v>
      </c>
      <c r="C19" s="33" t="s">
        <v>195</v>
      </c>
      <c r="D19" s="33">
        <v>2012</v>
      </c>
      <c r="E19" s="33" t="s">
        <v>84</v>
      </c>
      <c r="F19" s="34">
        <v>45</v>
      </c>
      <c r="G19" s="30">
        <v>46.23</v>
      </c>
      <c r="H19" s="30">
        <f>(G19)*3</f>
        <v>138.69</v>
      </c>
      <c r="I19" s="31">
        <v>0.0015917824074074074</v>
      </c>
      <c r="J19" s="30">
        <f>(I19)*86400</f>
        <v>137.53</v>
      </c>
      <c r="K19" s="30">
        <f>SUM(H19,J19)</f>
        <v>276.22</v>
      </c>
      <c r="L19" s="26" t="s">
        <v>196</v>
      </c>
    </row>
    <row r="20" spans="1:12" ht="12.75">
      <c r="A20" s="29">
        <f>A19+1</f>
        <v>19</v>
      </c>
      <c r="B20" s="33" t="s">
        <v>197</v>
      </c>
      <c r="C20" s="33" t="s">
        <v>198</v>
      </c>
      <c r="D20" s="33">
        <v>2012</v>
      </c>
      <c r="E20" s="33" t="s">
        <v>22</v>
      </c>
      <c r="F20" s="34">
        <v>42.5</v>
      </c>
      <c r="G20" s="30">
        <v>44.22</v>
      </c>
      <c r="H20" s="30">
        <f>(G20)*3</f>
        <v>132.66</v>
      </c>
      <c r="I20" s="31">
        <v>0.0016975694444444447</v>
      </c>
      <c r="J20" s="30">
        <f>(I20)*86400</f>
        <v>146.67000000000002</v>
      </c>
      <c r="K20" s="30">
        <f>SUM(H20,J20)</f>
        <v>279.33000000000004</v>
      </c>
      <c r="L20" s="26" t="s">
        <v>199</v>
      </c>
    </row>
    <row r="21" spans="1:12" ht="12.75">
      <c r="A21" s="29">
        <f>A20+1</f>
        <v>20</v>
      </c>
      <c r="B21" s="29" t="s">
        <v>200</v>
      </c>
      <c r="C21" s="29" t="s">
        <v>201</v>
      </c>
      <c r="D21" s="29">
        <v>2012</v>
      </c>
      <c r="E21" s="29" t="s">
        <v>51</v>
      </c>
      <c r="F21" s="30">
        <v>40</v>
      </c>
      <c r="G21" s="30">
        <v>43.73</v>
      </c>
      <c r="H21" s="30">
        <f>(G21)*3</f>
        <v>131.19</v>
      </c>
      <c r="I21" s="31">
        <v>0.001716550925925926</v>
      </c>
      <c r="J21" s="30">
        <f>(I21)*86400</f>
        <v>148.31</v>
      </c>
      <c r="K21" s="30">
        <f>SUM(H21,J21)</f>
        <v>279.5</v>
      </c>
      <c r="L21" s="26" t="s">
        <v>202</v>
      </c>
    </row>
    <row r="22" spans="1:12" ht="12.75">
      <c r="A22" s="29">
        <f>A21+1</f>
        <v>21</v>
      </c>
      <c r="B22" s="29" t="s">
        <v>129</v>
      </c>
      <c r="C22" s="29" t="s">
        <v>198</v>
      </c>
      <c r="D22" s="29">
        <v>2012</v>
      </c>
      <c r="E22" s="29" t="s">
        <v>34</v>
      </c>
      <c r="F22" s="30">
        <v>40.21</v>
      </c>
      <c r="G22" s="30">
        <v>40.65</v>
      </c>
      <c r="H22" s="30">
        <f>(G22)*3</f>
        <v>121.94999999999999</v>
      </c>
      <c r="I22" s="31">
        <v>0.001830439814814815</v>
      </c>
      <c r="J22" s="30">
        <f>(I22)*86400</f>
        <v>158.15</v>
      </c>
      <c r="K22" s="30">
        <f>SUM(H22,J22)</f>
        <v>280.1</v>
      </c>
      <c r="L22" s="26" t="s">
        <v>203</v>
      </c>
    </row>
    <row r="23" spans="1:11" ht="12.75">
      <c r="A23" s="29">
        <f>A22+1</f>
        <v>22</v>
      </c>
      <c r="B23" s="33" t="s">
        <v>204</v>
      </c>
      <c r="C23" s="33" t="s">
        <v>205</v>
      </c>
      <c r="D23" s="33">
        <v>2012</v>
      </c>
      <c r="E23" s="33" t="s">
        <v>51</v>
      </c>
      <c r="F23" s="34">
        <v>99.99</v>
      </c>
      <c r="G23" s="30">
        <v>54.43</v>
      </c>
      <c r="H23" s="30">
        <f>(G23)*3</f>
        <v>163.29</v>
      </c>
      <c r="I23" s="31">
        <v>0.001373148148148148</v>
      </c>
      <c r="J23" s="30">
        <f>(I23)*86400</f>
        <v>118.64</v>
      </c>
      <c r="K23" s="30">
        <f>SUM(H23,J23)</f>
        <v>281.93</v>
      </c>
    </row>
    <row r="24" spans="1:12" ht="12.75">
      <c r="A24" s="29">
        <f>A23+1</f>
        <v>23</v>
      </c>
      <c r="B24" s="33" t="s">
        <v>206</v>
      </c>
      <c r="C24" s="33" t="s">
        <v>207</v>
      </c>
      <c r="D24" s="33">
        <v>2012</v>
      </c>
      <c r="E24" s="33" t="s">
        <v>78</v>
      </c>
      <c r="F24" s="34">
        <v>50.5</v>
      </c>
      <c r="G24" s="30">
        <v>44.99</v>
      </c>
      <c r="H24" s="30">
        <f>(G24)*3</f>
        <v>134.97</v>
      </c>
      <c r="I24" s="31">
        <v>0.0017321759259259259</v>
      </c>
      <c r="J24" s="30">
        <f>(I24)*86400</f>
        <v>149.66</v>
      </c>
      <c r="K24" s="30">
        <f>SUM(H24,J24)</f>
        <v>284.63</v>
      </c>
      <c r="L24" s="26" t="s">
        <v>208</v>
      </c>
    </row>
    <row r="25" spans="1:11" ht="12.75">
      <c r="A25" s="29">
        <f>A24+1</f>
        <v>24</v>
      </c>
      <c r="B25" s="29" t="s">
        <v>209</v>
      </c>
      <c r="C25" s="29" t="s">
        <v>210</v>
      </c>
      <c r="D25" s="29">
        <v>2012</v>
      </c>
      <c r="E25" s="29" t="s">
        <v>34</v>
      </c>
      <c r="F25" s="30">
        <v>45.3</v>
      </c>
      <c r="G25" s="30">
        <v>42.6</v>
      </c>
      <c r="H25" s="30">
        <f>(G25)*3</f>
        <v>127.80000000000001</v>
      </c>
      <c r="I25" s="31">
        <v>0.0018224537037037037</v>
      </c>
      <c r="J25" s="30">
        <f>(I25)*86400</f>
        <v>157.46</v>
      </c>
      <c r="K25" s="30">
        <f>SUM(H25,J25)</f>
        <v>285.26</v>
      </c>
    </row>
    <row r="26" spans="1:12" ht="12.75">
      <c r="A26" s="29">
        <f>A25+1</f>
        <v>25</v>
      </c>
      <c r="B26" s="33" t="s">
        <v>211</v>
      </c>
      <c r="C26" s="33" t="s">
        <v>212</v>
      </c>
      <c r="D26" s="33">
        <v>2012</v>
      </c>
      <c r="E26" s="33" t="s">
        <v>84</v>
      </c>
      <c r="F26" s="34">
        <v>47</v>
      </c>
      <c r="G26" s="30">
        <v>47.92</v>
      </c>
      <c r="H26" s="30">
        <f>(G26)*3</f>
        <v>143.76</v>
      </c>
      <c r="I26" s="35">
        <v>0.0017787037037037038</v>
      </c>
      <c r="J26" s="30">
        <f>(I26)*86400</f>
        <v>153.68</v>
      </c>
      <c r="K26" s="30">
        <f>SUM(H26,J26)</f>
        <v>297.44</v>
      </c>
      <c r="L26" s="26" t="s">
        <v>213</v>
      </c>
    </row>
    <row r="27" spans="1:11" ht="12.75">
      <c r="A27" s="29">
        <f>A26+1</f>
        <v>26</v>
      </c>
      <c r="B27" s="33" t="s">
        <v>214</v>
      </c>
      <c r="C27" s="33" t="s">
        <v>215</v>
      </c>
      <c r="D27" s="33">
        <v>2012</v>
      </c>
      <c r="E27" s="33" t="s">
        <v>51</v>
      </c>
      <c r="F27" s="34">
        <v>99.99</v>
      </c>
      <c r="G27" s="30">
        <v>56.4</v>
      </c>
      <c r="H27" s="30">
        <f>(G27)*3</f>
        <v>169.2</v>
      </c>
      <c r="I27" s="31">
        <v>0.0015408564814814816</v>
      </c>
      <c r="J27" s="30">
        <f>(I27)*86400</f>
        <v>133.13</v>
      </c>
      <c r="K27" s="30">
        <f>SUM(H27,J27)</f>
        <v>302.33</v>
      </c>
    </row>
    <row r="28" spans="1:12" ht="12.75">
      <c r="A28" s="29">
        <f>A27+1</f>
        <v>27</v>
      </c>
      <c r="B28" s="33" t="s">
        <v>194</v>
      </c>
      <c r="C28" s="33" t="s">
        <v>159</v>
      </c>
      <c r="D28" s="33">
        <v>2012</v>
      </c>
      <c r="E28" s="33" t="s">
        <v>84</v>
      </c>
      <c r="F28" s="34">
        <v>45</v>
      </c>
      <c r="G28" s="30">
        <v>52.11</v>
      </c>
      <c r="H28" s="30">
        <f>(G28)*3</f>
        <v>156.32999999999998</v>
      </c>
      <c r="I28" s="31">
        <v>0.0017162037037037037</v>
      </c>
      <c r="J28" s="30">
        <f>(I28)*86400</f>
        <v>148.28</v>
      </c>
      <c r="K28" s="30">
        <f>SUM(H28,J28)</f>
        <v>304.61</v>
      </c>
      <c r="L28" s="26" t="s">
        <v>216</v>
      </c>
    </row>
    <row r="29" spans="1:12" ht="12.75">
      <c r="A29" s="29">
        <f>A28+1</f>
        <v>28</v>
      </c>
      <c r="B29" s="33" t="s">
        <v>217</v>
      </c>
      <c r="C29" s="33" t="s">
        <v>188</v>
      </c>
      <c r="D29" s="33">
        <v>2012</v>
      </c>
      <c r="E29" s="33" t="s">
        <v>78</v>
      </c>
      <c r="F29" s="34">
        <v>53</v>
      </c>
      <c r="G29" s="30">
        <v>52.99</v>
      </c>
      <c r="H29" s="30">
        <f>(G29)*3</f>
        <v>158.97</v>
      </c>
      <c r="I29" s="31">
        <v>0.0017000000000000001</v>
      </c>
      <c r="J29" s="30">
        <f>(I29)*86400</f>
        <v>146.88000000000002</v>
      </c>
      <c r="K29" s="30">
        <f>SUM(H29,J29)</f>
        <v>305.85</v>
      </c>
      <c r="L29" s="26" t="s">
        <v>218</v>
      </c>
    </row>
    <row r="30" spans="1:11" ht="12.75">
      <c r="A30" s="29">
        <f>A29+1</f>
        <v>29</v>
      </c>
      <c r="B30" s="33" t="s">
        <v>219</v>
      </c>
      <c r="C30" s="33" t="s">
        <v>220</v>
      </c>
      <c r="D30" s="33">
        <v>2012</v>
      </c>
      <c r="E30" s="33" t="s">
        <v>51</v>
      </c>
      <c r="F30" s="34">
        <v>99.99</v>
      </c>
      <c r="G30" s="30">
        <v>51.82</v>
      </c>
      <c r="H30" s="30">
        <f>(G30)*3</f>
        <v>155.46</v>
      </c>
      <c r="I30" s="31">
        <v>0.0018215277777777778</v>
      </c>
      <c r="J30" s="30">
        <f>(I30)*86400</f>
        <v>157.38</v>
      </c>
      <c r="K30" s="30">
        <f>SUM(H30,J30)</f>
        <v>312.84000000000003</v>
      </c>
    </row>
    <row r="31" spans="1:11" ht="12.75">
      <c r="A31" s="29">
        <f>A30+1</f>
        <v>30</v>
      </c>
      <c r="B31" s="33" t="s">
        <v>221</v>
      </c>
      <c r="C31" s="33" t="s">
        <v>222</v>
      </c>
      <c r="D31" s="33">
        <v>2012</v>
      </c>
      <c r="E31" s="33" t="s">
        <v>51</v>
      </c>
      <c r="F31" s="34">
        <v>99.99</v>
      </c>
      <c r="G31" s="30">
        <v>45.15</v>
      </c>
      <c r="H31" s="30">
        <f>(G31)*3</f>
        <v>135.45</v>
      </c>
      <c r="I31" s="31">
        <v>0.002244675925925926</v>
      </c>
      <c r="J31" s="30">
        <f>(I31)*86400</f>
        <v>193.94</v>
      </c>
      <c r="K31" s="30">
        <f>SUM(H31,J31)</f>
        <v>329.39</v>
      </c>
    </row>
    <row r="32" spans="1:12" ht="12.75">
      <c r="A32" s="29">
        <v>31</v>
      </c>
      <c r="B32" s="26" t="s">
        <v>223</v>
      </c>
      <c r="C32" s="26" t="s">
        <v>162</v>
      </c>
      <c r="D32" s="26">
        <v>2012</v>
      </c>
      <c r="E32" s="26" t="s">
        <v>22</v>
      </c>
      <c r="F32" s="30">
        <v>51</v>
      </c>
      <c r="G32" s="30">
        <v>53.98</v>
      </c>
      <c r="H32" s="30">
        <f>(G32)*3</f>
        <v>161.94</v>
      </c>
      <c r="I32" s="31">
        <v>0.0021988425925925925</v>
      </c>
      <c r="J32" s="30">
        <f>(I32)*86400</f>
        <v>189.98</v>
      </c>
      <c r="K32" s="30">
        <f>SUM(H32,J32)</f>
        <v>351.91999999999996</v>
      </c>
      <c r="L32" s="26" t="s">
        <v>224</v>
      </c>
    </row>
    <row r="33" spans="1:12" ht="12.75">
      <c r="A33" s="29">
        <v>1</v>
      </c>
      <c r="B33" s="33" t="s">
        <v>225</v>
      </c>
      <c r="C33" s="33" t="s">
        <v>226</v>
      </c>
      <c r="D33" s="33">
        <v>2013</v>
      </c>
      <c r="E33" s="33" t="s">
        <v>22</v>
      </c>
      <c r="F33" s="34">
        <v>37.3</v>
      </c>
      <c r="G33" s="30">
        <v>36.95</v>
      </c>
      <c r="H33" s="30">
        <f>(G33)*3</f>
        <v>110.85000000000001</v>
      </c>
      <c r="I33" s="31">
        <v>0.0014329861111111112</v>
      </c>
      <c r="J33" s="30">
        <f>(I33)*86400</f>
        <v>123.81000000000002</v>
      </c>
      <c r="K33" s="30">
        <f>SUM(H33,J33)</f>
        <v>234.66000000000003</v>
      </c>
      <c r="L33" s="26" t="s">
        <v>227</v>
      </c>
    </row>
    <row r="34" spans="1:12" ht="12.75">
      <c r="A34" s="29">
        <f>A33+1</f>
        <v>2</v>
      </c>
      <c r="B34" s="33" t="s">
        <v>228</v>
      </c>
      <c r="C34" s="33" t="s">
        <v>198</v>
      </c>
      <c r="D34" s="33">
        <v>2013</v>
      </c>
      <c r="E34" s="33" t="s">
        <v>13</v>
      </c>
      <c r="F34" s="34">
        <v>33.9</v>
      </c>
      <c r="G34" s="30">
        <v>34.08</v>
      </c>
      <c r="H34" s="30">
        <f>(G34)*3</f>
        <v>102.24</v>
      </c>
      <c r="I34" s="31">
        <v>0.0016300925925925927</v>
      </c>
      <c r="J34" s="30">
        <f>(I34)*86400</f>
        <v>140.84</v>
      </c>
      <c r="K34" s="30">
        <f>SUM(H34,J34)</f>
        <v>243.07999999999998</v>
      </c>
      <c r="L34" s="26" t="s">
        <v>229</v>
      </c>
    </row>
    <row r="35" spans="1:12" ht="12.75">
      <c r="A35" s="29">
        <f>A34+1</f>
        <v>3</v>
      </c>
      <c r="B35" s="33" t="s">
        <v>230</v>
      </c>
      <c r="C35" s="33" t="s">
        <v>226</v>
      </c>
      <c r="D35" s="33">
        <v>2013</v>
      </c>
      <c r="E35" s="33" t="s">
        <v>22</v>
      </c>
      <c r="F35" s="34">
        <v>43</v>
      </c>
      <c r="G35" s="30">
        <v>43.31</v>
      </c>
      <c r="H35" s="30">
        <f>(G35)*3</f>
        <v>129.93</v>
      </c>
      <c r="I35" s="31">
        <v>0.0015030092592592593</v>
      </c>
      <c r="J35" s="30">
        <f>(I35)*86400</f>
        <v>129.86</v>
      </c>
      <c r="K35" s="30">
        <f>SUM(H35,J35)</f>
        <v>259.79</v>
      </c>
      <c r="L35" s="26" t="s">
        <v>231</v>
      </c>
    </row>
    <row r="36" spans="1:12" ht="12.75">
      <c r="A36" s="29">
        <f>A35+1</f>
        <v>4</v>
      </c>
      <c r="B36" s="29" t="s">
        <v>232</v>
      </c>
      <c r="C36" s="29" t="s">
        <v>207</v>
      </c>
      <c r="D36" s="29">
        <v>2013</v>
      </c>
      <c r="E36" s="29" t="s">
        <v>22</v>
      </c>
      <c r="F36" s="36">
        <v>41.86</v>
      </c>
      <c r="G36" s="30">
        <v>43.17</v>
      </c>
      <c r="H36" s="30">
        <f>(G36)*3</f>
        <v>129.51</v>
      </c>
      <c r="I36" s="31">
        <v>0.0015583333333333334</v>
      </c>
      <c r="J36" s="30">
        <f>(I36)*86400</f>
        <v>134.64000000000001</v>
      </c>
      <c r="K36" s="30">
        <f>SUM(H36,J36)</f>
        <v>264.15</v>
      </c>
      <c r="L36" s="26" t="s">
        <v>233</v>
      </c>
    </row>
    <row r="37" spans="1:12" ht="12.75">
      <c r="A37" s="29">
        <f>A36+1</f>
        <v>5</v>
      </c>
      <c r="B37" s="33" t="s">
        <v>234</v>
      </c>
      <c r="C37" s="33" t="s">
        <v>235</v>
      </c>
      <c r="D37" s="33">
        <v>2013</v>
      </c>
      <c r="E37" s="33" t="s">
        <v>22</v>
      </c>
      <c r="F37" s="34">
        <v>43.8</v>
      </c>
      <c r="G37" s="30">
        <v>45.91</v>
      </c>
      <c r="H37" s="30">
        <f>(G37)*3</f>
        <v>137.73</v>
      </c>
      <c r="I37" s="31">
        <v>0.0016212962962962965</v>
      </c>
      <c r="J37" s="30">
        <f>(I37)*86400</f>
        <v>140.08</v>
      </c>
      <c r="K37" s="30">
        <f>SUM(H37,J37)</f>
        <v>277.81</v>
      </c>
      <c r="L37" s="26" t="s">
        <v>236</v>
      </c>
    </row>
    <row r="38" spans="1:12" ht="12.75">
      <c r="A38" s="29">
        <f>A37+1</f>
        <v>6</v>
      </c>
      <c r="B38" s="26" t="s">
        <v>237</v>
      </c>
      <c r="C38" s="26" t="s">
        <v>157</v>
      </c>
      <c r="D38" s="26">
        <v>2013</v>
      </c>
      <c r="E38" s="26" t="s">
        <v>45</v>
      </c>
      <c r="F38" s="27">
        <v>43</v>
      </c>
      <c r="G38" s="27">
        <v>47.92</v>
      </c>
      <c r="H38" s="30">
        <f>(G38)*3</f>
        <v>143.76</v>
      </c>
      <c r="I38" s="28">
        <v>0.0015526620370370373</v>
      </c>
      <c r="J38" s="30">
        <f>(I38)*86400</f>
        <v>134.15000000000003</v>
      </c>
      <c r="K38" s="30">
        <f>SUM(H38,J38)</f>
        <v>277.91</v>
      </c>
      <c r="L38" s="26" t="s">
        <v>238</v>
      </c>
    </row>
    <row r="39" spans="1:12" ht="12.75">
      <c r="A39" s="29">
        <f>A38+1</f>
        <v>7</v>
      </c>
      <c r="B39" s="29" t="s">
        <v>239</v>
      </c>
      <c r="C39" s="29" t="s">
        <v>240</v>
      </c>
      <c r="D39" s="29">
        <v>2013</v>
      </c>
      <c r="E39" s="29" t="s">
        <v>22</v>
      </c>
      <c r="F39" s="30">
        <v>42.9</v>
      </c>
      <c r="G39" s="30">
        <v>44.86</v>
      </c>
      <c r="H39" s="30">
        <f>(G39)*3</f>
        <v>134.57999999999998</v>
      </c>
      <c r="I39" s="31">
        <v>0.0016814814814814815</v>
      </c>
      <c r="J39" s="30">
        <f>(I39)*86400</f>
        <v>145.28</v>
      </c>
      <c r="K39" s="30">
        <f>SUM(H39,J39)</f>
        <v>279.86</v>
      </c>
      <c r="L39" s="26" t="s">
        <v>241</v>
      </c>
    </row>
    <row r="40" spans="1:12" ht="12.75">
      <c r="A40" s="29">
        <f>A39+1</f>
        <v>8</v>
      </c>
      <c r="B40" s="29" t="s">
        <v>242</v>
      </c>
      <c r="C40" s="29" t="s">
        <v>243</v>
      </c>
      <c r="D40" s="29">
        <v>2013</v>
      </c>
      <c r="E40" s="29" t="s">
        <v>16</v>
      </c>
      <c r="F40" s="30">
        <v>44</v>
      </c>
      <c r="G40" s="30">
        <v>45.07</v>
      </c>
      <c r="H40" s="30">
        <f>(G40)*3</f>
        <v>135.21</v>
      </c>
      <c r="I40" s="31">
        <v>0.001879050925925926</v>
      </c>
      <c r="J40" s="30">
        <f>(I40)*86400</f>
        <v>162.35</v>
      </c>
      <c r="K40" s="30">
        <f>SUM(H40,J40)</f>
        <v>297.56</v>
      </c>
      <c r="L40" s="26" t="s">
        <v>244</v>
      </c>
    </row>
    <row r="41" spans="1:11" ht="12.75">
      <c r="A41" s="29">
        <f>A40+1</f>
        <v>9</v>
      </c>
      <c r="B41" s="33" t="s">
        <v>245</v>
      </c>
      <c r="C41" s="33" t="s">
        <v>157</v>
      </c>
      <c r="D41" s="33">
        <v>2013</v>
      </c>
      <c r="E41" s="33" t="s">
        <v>34</v>
      </c>
      <c r="F41" s="34">
        <v>99.99</v>
      </c>
      <c r="G41" s="30">
        <v>50.41</v>
      </c>
      <c r="H41" s="30">
        <f>(G41)*3</f>
        <v>151.23</v>
      </c>
      <c r="I41" s="31">
        <v>0.0017740740740740742</v>
      </c>
      <c r="J41" s="30">
        <f>(I41)*86400</f>
        <v>153.28</v>
      </c>
      <c r="K41" s="30">
        <f>SUM(H41,J41)</f>
        <v>304.51</v>
      </c>
    </row>
    <row r="42" spans="1:12" ht="12.75">
      <c r="A42" s="29">
        <f>A41+1</f>
        <v>10</v>
      </c>
      <c r="B42" s="33" t="s">
        <v>246</v>
      </c>
      <c r="C42" s="33" t="s">
        <v>247</v>
      </c>
      <c r="D42" s="33">
        <v>2013</v>
      </c>
      <c r="E42" s="33" t="s">
        <v>16</v>
      </c>
      <c r="F42" s="34">
        <v>55</v>
      </c>
      <c r="G42" s="30">
        <v>51.4</v>
      </c>
      <c r="H42" s="30">
        <f>(G42)*3</f>
        <v>154.2</v>
      </c>
      <c r="I42" s="31">
        <v>0.0018913194444444446</v>
      </c>
      <c r="J42" s="30">
        <f>(I42)*86400</f>
        <v>163.41000000000003</v>
      </c>
      <c r="K42" s="30">
        <f>SUM(H42,J42)</f>
        <v>317.61</v>
      </c>
      <c r="L42" s="26" t="s">
        <v>248</v>
      </c>
    </row>
    <row r="43" spans="1:12" ht="12.75">
      <c r="A43" s="29">
        <v>1</v>
      </c>
      <c r="B43" s="33" t="s">
        <v>249</v>
      </c>
      <c r="C43" s="33" t="s">
        <v>250</v>
      </c>
      <c r="D43" s="33">
        <v>2014</v>
      </c>
      <c r="E43" s="33" t="s">
        <v>34</v>
      </c>
      <c r="F43" s="34">
        <v>43.8</v>
      </c>
      <c r="G43" s="30">
        <v>41.39</v>
      </c>
      <c r="H43" s="30">
        <f>(G43)*3</f>
        <v>124.17</v>
      </c>
      <c r="I43" s="31">
        <v>0.001807175925925926</v>
      </c>
      <c r="J43" s="30">
        <f>(I43)*86400</f>
        <v>156.14000000000001</v>
      </c>
      <c r="K43" s="30">
        <f>SUM(H43,J43)</f>
        <v>280.31</v>
      </c>
      <c r="L43" s="26" t="s">
        <v>251</v>
      </c>
    </row>
    <row r="44" spans="1:12" ht="12.75">
      <c r="A44" s="29">
        <f>A43+1</f>
        <v>2</v>
      </c>
      <c r="B44" s="33" t="s">
        <v>252</v>
      </c>
      <c r="C44" s="33" t="s">
        <v>184</v>
      </c>
      <c r="D44" s="33">
        <v>2014</v>
      </c>
      <c r="E44" s="33" t="s">
        <v>34</v>
      </c>
      <c r="F44" s="34">
        <v>99.99</v>
      </c>
      <c r="G44" s="30">
        <v>47.39</v>
      </c>
      <c r="H44" s="30">
        <f>(G44)*3</f>
        <v>142.17000000000002</v>
      </c>
      <c r="I44" s="31">
        <v>0.0016515046296296297</v>
      </c>
      <c r="J44" s="30">
        <f>(I44)*86400</f>
        <v>142.69</v>
      </c>
      <c r="K44" s="30">
        <f>SUM(H44,J44)</f>
        <v>284.86</v>
      </c>
      <c r="L44" s="26" t="s">
        <v>253</v>
      </c>
    </row>
    <row r="45" spans="1:12" ht="12.75">
      <c r="A45" s="29">
        <f>A44+1</f>
        <v>3</v>
      </c>
      <c r="B45" s="26" t="s">
        <v>153</v>
      </c>
      <c r="C45" s="26" t="s">
        <v>254</v>
      </c>
      <c r="D45" s="26">
        <v>2014</v>
      </c>
      <c r="E45" s="26" t="s">
        <v>22</v>
      </c>
      <c r="F45" s="27">
        <v>55</v>
      </c>
      <c r="G45" s="27">
        <v>48.92</v>
      </c>
      <c r="H45" s="30">
        <f>(G45)*3</f>
        <v>146.76</v>
      </c>
      <c r="I45" s="28">
        <v>0.001638425925925926</v>
      </c>
      <c r="J45" s="30">
        <f>(I45)*86400</f>
        <v>141.56</v>
      </c>
      <c r="K45" s="30">
        <f>SUM(H45,J45)</f>
        <v>288.32</v>
      </c>
      <c r="L45" s="26" t="s">
        <v>255</v>
      </c>
    </row>
    <row r="46" spans="1:11" ht="12.75">
      <c r="A46" s="29">
        <f>A45+1</f>
        <v>4</v>
      </c>
      <c r="B46" s="33" t="s">
        <v>256</v>
      </c>
      <c r="C46" s="33" t="s">
        <v>254</v>
      </c>
      <c r="D46" s="33">
        <v>2014</v>
      </c>
      <c r="E46" s="33" t="s">
        <v>51</v>
      </c>
      <c r="F46" s="34">
        <v>99.99</v>
      </c>
      <c r="G46" s="30">
        <v>54.49</v>
      </c>
      <c r="H46" s="30">
        <f>(G46)*3</f>
        <v>163.47</v>
      </c>
      <c r="I46" s="31">
        <v>0.001644675925925926</v>
      </c>
      <c r="J46" s="30">
        <f>(I46)*86400</f>
        <v>142.1</v>
      </c>
      <c r="K46" s="30">
        <f>SUM(H46,J46)</f>
        <v>305.57</v>
      </c>
    </row>
    <row r="47" spans="1:12" ht="12.75">
      <c r="A47" s="29">
        <f>A46+1</f>
        <v>5</v>
      </c>
      <c r="B47" s="26" t="s">
        <v>257</v>
      </c>
      <c r="C47" s="26" t="s">
        <v>198</v>
      </c>
      <c r="D47" s="26">
        <v>2014</v>
      </c>
      <c r="E47" s="26" t="s">
        <v>22</v>
      </c>
      <c r="F47" s="27">
        <v>52</v>
      </c>
      <c r="G47" s="27">
        <v>47.44</v>
      </c>
      <c r="H47" s="30">
        <f>(G47)*3</f>
        <v>142.32</v>
      </c>
      <c r="I47" s="28">
        <v>0.0019021990740740742</v>
      </c>
      <c r="J47" s="30">
        <f>(I47)*86400</f>
        <v>164.35</v>
      </c>
      <c r="K47" s="30">
        <f>SUM(H47,J47)</f>
        <v>306.66999999999996</v>
      </c>
      <c r="L47" s="26" t="s">
        <v>258</v>
      </c>
    </row>
    <row r="48" spans="1:12" ht="12.75">
      <c r="A48" s="29">
        <f>A47+1</f>
        <v>6</v>
      </c>
      <c r="B48" s="33" t="s">
        <v>114</v>
      </c>
      <c r="C48" s="33" t="s">
        <v>184</v>
      </c>
      <c r="D48" s="33">
        <v>2014</v>
      </c>
      <c r="E48" s="33" t="s">
        <v>84</v>
      </c>
      <c r="F48" s="34">
        <v>45</v>
      </c>
      <c r="G48" s="30">
        <v>50.1</v>
      </c>
      <c r="H48" s="30">
        <f>(G48)*3</f>
        <v>150.3</v>
      </c>
      <c r="I48" s="35">
        <v>0.0018445601851851854</v>
      </c>
      <c r="J48" s="30">
        <f>(I48)*86400</f>
        <v>159.37000000000003</v>
      </c>
      <c r="K48" s="30">
        <f>SUM(H48,J48)</f>
        <v>309.6700000000001</v>
      </c>
      <c r="L48" s="26" t="s">
        <v>259</v>
      </c>
    </row>
    <row r="49" spans="1:11" ht="12.75">
      <c r="A49" s="29">
        <f>A48+1</f>
        <v>7</v>
      </c>
      <c r="B49" s="26" t="s">
        <v>260</v>
      </c>
      <c r="C49" s="26" t="s">
        <v>198</v>
      </c>
      <c r="D49" s="26">
        <v>2014</v>
      </c>
      <c r="E49" s="26" t="s">
        <v>45</v>
      </c>
      <c r="F49" s="27">
        <v>52.2</v>
      </c>
      <c r="G49" s="27">
        <v>49.71</v>
      </c>
      <c r="H49" s="30">
        <f>(G49)*3</f>
        <v>149.13</v>
      </c>
      <c r="I49" s="28">
        <v>0.0019195601851851854</v>
      </c>
      <c r="J49" s="30">
        <f>(I49)*86400</f>
        <v>165.85000000000002</v>
      </c>
      <c r="K49" s="30">
        <f>SUM(H49,J49)</f>
        <v>314.98</v>
      </c>
    </row>
    <row r="50" spans="1:11" ht="12.75">
      <c r="A50" s="29">
        <f>A49+1</f>
        <v>8</v>
      </c>
      <c r="B50" s="29" t="s">
        <v>261</v>
      </c>
      <c r="C50" s="29" t="s">
        <v>178</v>
      </c>
      <c r="D50" s="29">
        <v>2014</v>
      </c>
      <c r="E50" s="29" t="s">
        <v>22</v>
      </c>
      <c r="F50" s="30">
        <v>61.01</v>
      </c>
      <c r="G50" s="30">
        <v>53.4</v>
      </c>
      <c r="H50" s="30">
        <f>(G50)*3</f>
        <v>160.2</v>
      </c>
      <c r="I50" s="35">
        <v>0.0018604166666666667</v>
      </c>
      <c r="J50" s="30">
        <f>(I50)*86400</f>
        <v>160.74</v>
      </c>
      <c r="K50" s="30">
        <f>SUM(H50,J50)</f>
        <v>320.94</v>
      </c>
    </row>
    <row r="51" spans="1:11" ht="12.75">
      <c r="A51" s="29">
        <f>A50+1</f>
        <v>9</v>
      </c>
      <c r="B51" s="26" t="s">
        <v>262</v>
      </c>
      <c r="C51" s="26" t="s">
        <v>201</v>
      </c>
      <c r="D51" s="26">
        <v>2014</v>
      </c>
      <c r="E51" s="26" t="s">
        <v>45</v>
      </c>
      <c r="F51" s="27">
        <v>70</v>
      </c>
      <c r="G51" s="27">
        <v>61.42</v>
      </c>
      <c r="H51" s="30">
        <f>(G51)*3</f>
        <v>184.26</v>
      </c>
      <c r="I51" s="28">
        <v>0.0018077546296296299</v>
      </c>
      <c r="J51" s="30">
        <f>(I51)*86400</f>
        <v>156.19000000000003</v>
      </c>
      <c r="K51" s="30">
        <f>SUM(H51,J51)</f>
        <v>340.45000000000005</v>
      </c>
    </row>
    <row r="52" spans="1:11" ht="12.75">
      <c r="A52" s="29">
        <f>A51+1</f>
        <v>10</v>
      </c>
      <c r="B52" s="33" t="s">
        <v>263</v>
      </c>
      <c r="C52" s="33" t="s">
        <v>254</v>
      </c>
      <c r="D52" s="33">
        <v>2014</v>
      </c>
      <c r="E52" s="33" t="s">
        <v>51</v>
      </c>
      <c r="F52" s="34">
        <v>99.99</v>
      </c>
      <c r="G52" s="30">
        <v>58.42</v>
      </c>
      <c r="H52" s="30">
        <f>(G52)*3</f>
        <v>175.26</v>
      </c>
      <c r="I52" s="31">
        <v>0.0021207175925925924</v>
      </c>
      <c r="J52" s="30">
        <f>(I52)*86400</f>
        <v>183.23</v>
      </c>
      <c r="K52" s="30">
        <f>SUM(H52,J52)</f>
        <v>358.49</v>
      </c>
    </row>
    <row r="53" spans="1:11" ht="12.75">
      <c r="A53" s="29">
        <f>A52+1</f>
        <v>11</v>
      </c>
      <c r="B53" s="33" t="s">
        <v>264</v>
      </c>
      <c r="C53" s="33" t="s">
        <v>265</v>
      </c>
      <c r="D53" s="33">
        <v>2014</v>
      </c>
      <c r="E53" s="33" t="s">
        <v>51</v>
      </c>
      <c r="F53" s="34">
        <v>99.99</v>
      </c>
      <c r="G53" s="30">
        <v>69.89</v>
      </c>
      <c r="H53" s="30">
        <f>(G53)*3</f>
        <v>209.67000000000002</v>
      </c>
      <c r="I53" s="31">
        <v>0.0017976851851851851</v>
      </c>
      <c r="J53" s="30">
        <f>(I53)*86400</f>
        <v>155.32</v>
      </c>
      <c r="K53" s="30">
        <f>SUM(H53,J53)</f>
        <v>364.99</v>
      </c>
    </row>
    <row r="54" spans="1:12" ht="12.75">
      <c r="A54" s="29">
        <f>A53+1</f>
        <v>12</v>
      </c>
      <c r="B54" s="26" t="s">
        <v>266</v>
      </c>
      <c r="C54" s="26" t="s">
        <v>267</v>
      </c>
      <c r="D54" s="26">
        <v>2014</v>
      </c>
      <c r="E54" s="26" t="s">
        <v>22</v>
      </c>
      <c r="F54" s="30">
        <v>52</v>
      </c>
      <c r="G54" s="30">
        <v>54.98</v>
      </c>
      <c r="H54" s="30">
        <f>(G54)*3</f>
        <v>164.94</v>
      </c>
      <c r="I54" s="31">
        <v>0.002337615740740741</v>
      </c>
      <c r="J54" s="30">
        <f>(I54)*86400</f>
        <v>201.97</v>
      </c>
      <c r="K54" s="30">
        <f>SUM(H54,J54)</f>
        <v>366.90999999999997</v>
      </c>
      <c r="L54" s="26" t="s">
        <v>268</v>
      </c>
    </row>
    <row r="55" spans="1:11" ht="12.75">
      <c r="A55" s="29">
        <f>A54+1</f>
        <v>13</v>
      </c>
      <c r="B55" s="33" t="s">
        <v>269</v>
      </c>
      <c r="C55" s="33" t="s">
        <v>178</v>
      </c>
      <c r="D55" s="33">
        <v>2014</v>
      </c>
      <c r="E55" s="33" t="s">
        <v>51</v>
      </c>
      <c r="F55" s="34">
        <v>99.99</v>
      </c>
      <c r="G55" s="30">
        <v>80.87</v>
      </c>
      <c r="H55" s="30">
        <f>(G55)*3</f>
        <v>242.61</v>
      </c>
      <c r="I55" s="31">
        <v>0.0018930555555555556</v>
      </c>
      <c r="J55" s="30">
        <f>(I55)*86400</f>
        <v>163.56</v>
      </c>
      <c r="K55" s="30">
        <f>SUM(H55,J55)</f>
        <v>406.17</v>
      </c>
    </row>
    <row r="56" spans="1:12" ht="12.75">
      <c r="A56" s="29">
        <f>A55+1</f>
        <v>14</v>
      </c>
      <c r="B56" s="26" t="s">
        <v>184</v>
      </c>
      <c r="C56" s="26" t="s">
        <v>270</v>
      </c>
      <c r="D56" s="26">
        <v>2014</v>
      </c>
      <c r="E56" s="26" t="s">
        <v>22</v>
      </c>
      <c r="F56" s="30">
        <v>82</v>
      </c>
      <c r="G56" s="30">
        <v>77.11</v>
      </c>
      <c r="H56" s="30">
        <f>(G56)*3</f>
        <v>231.32999999999998</v>
      </c>
      <c r="I56" s="31">
        <v>0.002349189814814815</v>
      </c>
      <c r="J56" s="30">
        <f>(I56)*86400</f>
        <v>202.97</v>
      </c>
      <c r="K56" s="30">
        <f>SUM(H56,J56)</f>
        <v>434.29999999999995</v>
      </c>
      <c r="L56" s="26" t="s">
        <v>271</v>
      </c>
    </row>
    <row r="57" spans="1:11" ht="12.75">
      <c r="A57" s="29">
        <f>A56+1</f>
        <v>15</v>
      </c>
      <c r="B57" s="33" t="s">
        <v>272</v>
      </c>
      <c r="C57" s="33" t="s">
        <v>273</v>
      </c>
      <c r="D57" s="33">
        <v>2014</v>
      </c>
      <c r="E57" s="33" t="s">
        <v>22</v>
      </c>
      <c r="F57" s="34">
        <v>99.99</v>
      </c>
      <c r="G57" s="30">
        <v>99</v>
      </c>
      <c r="H57" s="30">
        <f>(G57)*3</f>
        <v>297</v>
      </c>
      <c r="I57" s="31">
        <v>0.0017631944444444444</v>
      </c>
      <c r="J57" s="30">
        <f>(I57)*86400</f>
        <v>152.34</v>
      </c>
      <c r="K57" s="30">
        <f>SUM(H57,J57)</f>
        <v>449.34000000000003</v>
      </c>
    </row>
    <row r="58" spans="1:12" ht="12.75">
      <c r="A58" s="29">
        <v>1</v>
      </c>
      <c r="B58" s="29" t="s">
        <v>274</v>
      </c>
      <c r="C58" s="29" t="s">
        <v>254</v>
      </c>
      <c r="D58" s="29">
        <v>2015</v>
      </c>
      <c r="E58" s="29" t="s">
        <v>13</v>
      </c>
      <c r="F58" s="30">
        <v>38.1</v>
      </c>
      <c r="G58" s="30">
        <v>37</v>
      </c>
      <c r="H58" s="30">
        <f>(G58)*3</f>
        <v>111</v>
      </c>
      <c r="I58" s="31">
        <v>0.0015725694444444446</v>
      </c>
      <c r="J58" s="30">
        <f>(I58)*86400</f>
        <v>135.87</v>
      </c>
      <c r="K58" s="30">
        <f>SUM(H58,J58)</f>
        <v>246.87</v>
      </c>
      <c r="L58" s="26" t="s">
        <v>275</v>
      </c>
    </row>
    <row r="59" spans="1:11" ht="12.75">
      <c r="A59" s="29">
        <f>A58+1</f>
        <v>2</v>
      </c>
      <c r="B59" s="26" t="s">
        <v>276</v>
      </c>
      <c r="C59" s="26" t="s">
        <v>178</v>
      </c>
      <c r="D59" s="26">
        <v>2015</v>
      </c>
      <c r="E59" s="26" t="s">
        <v>45</v>
      </c>
      <c r="F59" s="27">
        <v>57</v>
      </c>
      <c r="G59" s="27">
        <v>56.81</v>
      </c>
      <c r="H59" s="30">
        <f>(G59)*3</f>
        <v>170.43</v>
      </c>
      <c r="I59" s="28">
        <v>0.0017475694444444446</v>
      </c>
      <c r="J59" s="30">
        <f>(I59)*86400</f>
        <v>150.99</v>
      </c>
      <c r="K59" s="30">
        <f>SUM(H59,J59)</f>
        <v>321.42</v>
      </c>
    </row>
    <row r="60" spans="1:12" ht="12.75">
      <c r="A60" s="29">
        <f>A59+1</f>
        <v>3</v>
      </c>
      <c r="B60" s="29" t="s">
        <v>177</v>
      </c>
      <c r="C60" s="29" t="s">
        <v>243</v>
      </c>
      <c r="D60" s="29">
        <v>2016</v>
      </c>
      <c r="E60" s="29" t="s">
        <v>84</v>
      </c>
      <c r="F60" s="30">
        <v>50</v>
      </c>
      <c r="G60" s="30">
        <v>52.98</v>
      </c>
      <c r="H60" s="30">
        <f>(G60)*3</f>
        <v>158.94</v>
      </c>
      <c r="I60" s="31">
        <v>0.0021621527777777776</v>
      </c>
      <c r="J60" s="30">
        <f>(I60)*86400</f>
        <v>186.80999999999997</v>
      </c>
      <c r="K60" s="30">
        <f>SUM(H60,J60)</f>
        <v>345.75</v>
      </c>
      <c r="L60" s="26" t="s">
        <v>277</v>
      </c>
    </row>
    <row r="61" spans="1:11" ht="12.75">
      <c r="A61" s="29">
        <f>A60+1</f>
        <v>4</v>
      </c>
      <c r="B61" s="33" t="s">
        <v>190</v>
      </c>
      <c r="C61" s="33" t="s">
        <v>278</v>
      </c>
      <c r="D61" s="33">
        <v>2015</v>
      </c>
      <c r="E61" s="33" t="s">
        <v>34</v>
      </c>
      <c r="F61" s="34">
        <v>99.99</v>
      </c>
      <c r="G61" s="30">
        <v>66.45</v>
      </c>
      <c r="H61" s="30">
        <f>(G61)*3</f>
        <v>199.35000000000002</v>
      </c>
      <c r="I61" s="31">
        <v>0.0020400462962962963</v>
      </c>
      <c r="J61" s="30">
        <f>(I61)*86400</f>
        <v>176.26</v>
      </c>
      <c r="K61" s="30">
        <f>SUM(H61,J61)</f>
        <v>375.61</v>
      </c>
    </row>
    <row r="62" spans="1:11" ht="12.75">
      <c r="A62" s="29">
        <f>A61+1</f>
        <v>5</v>
      </c>
      <c r="B62" s="26" t="s">
        <v>279</v>
      </c>
      <c r="C62" s="26" t="s">
        <v>280</v>
      </c>
      <c r="D62" s="26">
        <v>2015</v>
      </c>
      <c r="E62" s="26" t="s">
        <v>45</v>
      </c>
      <c r="F62" s="27">
        <v>70</v>
      </c>
      <c r="G62" s="27">
        <v>72.71</v>
      </c>
      <c r="H62" s="30">
        <f>(G62)*3</f>
        <v>218.13</v>
      </c>
      <c r="I62" s="28">
        <v>0.0018827546296296296</v>
      </c>
      <c r="J62" s="30">
        <f>(I62)*86400</f>
        <v>162.67</v>
      </c>
      <c r="K62" s="30">
        <f>SUM(H62,J62)</f>
        <v>380.79999999999995</v>
      </c>
    </row>
    <row r="63" spans="1:11" ht="12.75">
      <c r="A63" s="29">
        <f>A62+1</f>
        <v>6</v>
      </c>
      <c r="B63" s="26" t="s">
        <v>281</v>
      </c>
      <c r="C63" s="26" t="s">
        <v>282</v>
      </c>
      <c r="D63" s="26">
        <v>2015</v>
      </c>
      <c r="E63" s="26" t="s">
        <v>22</v>
      </c>
      <c r="F63" s="27">
        <v>61.1</v>
      </c>
      <c r="G63" s="27">
        <v>66.53</v>
      </c>
      <c r="H63" s="30">
        <f>(G63)*3</f>
        <v>199.59</v>
      </c>
      <c r="I63" s="28">
        <v>0.002182407407407407</v>
      </c>
      <c r="J63" s="30">
        <f>(I63)*86400</f>
        <v>188.55999999999997</v>
      </c>
      <c r="K63" s="30">
        <f>SUM(H63,J63)</f>
        <v>388.15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E49" sqref="E49"/>
    </sheetView>
  </sheetViews>
  <sheetFormatPr defaultColWidth="10.28125" defaultRowHeight="12.75"/>
  <cols>
    <col min="1" max="1" width="4.8515625" style="37" customWidth="1"/>
    <col min="2" max="3" width="9.7109375" style="1" customWidth="1"/>
    <col min="4" max="4" width="9.7109375" style="38" customWidth="1"/>
    <col min="5" max="5" width="21.57421875" style="38" customWidth="1"/>
    <col min="6" max="6" width="9.7109375" style="38" customWidth="1"/>
    <col min="7" max="8" width="9.7109375" style="39" customWidth="1"/>
    <col min="9" max="9" width="9.7109375" style="40" customWidth="1"/>
    <col min="10" max="11" width="9.7109375" style="39" customWidth="1"/>
    <col min="12" max="12" width="9.7109375" style="38" customWidth="1"/>
    <col min="13" max="13" width="9.7109375" style="3" customWidth="1"/>
    <col min="14" max="16384" width="9.7109375" style="1" customWidth="1"/>
  </cols>
  <sheetData>
    <row r="1" spans="1:13" ht="14.25" customHeight="1">
      <c r="A1" s="41" t="s">
        <v>0</v>
      </c>
      <c r="B1" s="4" t="s">
        <v>1</v>
      </c>
      <c r="C1" s="4" t="s">
        <v>2</v>
      </c>
      <c r="D1" s="42" t="s">
        <v>3</v>
      </c>
      <c r="E1" s="42" t="s">
        <v>4</v>
      </c>
      <c r="F1" s="42" t="s">
        <v>5</v>
      </c>
      <c r="G1" s="43" t="s">
        <v>6</v>
      </c>
      <c r="H1" s="43" t="s">
        <v>7</v>
      </c>
      <c r="I1" s="44" t="s">
        <v>8</v>
      </c>
      <c r="J1" s="43" t="s">
        <v>7</v>
      </c>
      <c r="K1" s="43" t="s">
        <v>9</v>
      </c>
      <c r="L1" s="45" t="s">
        <v>10</v>
      </c>
      <c r="M1" s="8"/>
    </row>
    <row r="2" spans="1:12" ht="12.75">
      <c r="A2" s="46">
        <v>1</v>
      </c>
      <c r="B2" s="20" t="s">
        <v>20</v>
      </c>
      <c r="C2" s="20" t="s">
        <v>48</v>
      </c>
      <c r="D2" s="47">
        <v>2012</v>
      </c>
      <c r="E2" s="47" t="s">
        <v>22</v>
      </c>
      <c r="F2" s="48">
        <v>34.07</v>
      </c>
      <c r="G2" s="49">
        <v>34.24</v>
      </c>
      <c r="H2" s="49">
        <f>(G2)*3</f>
        <v>102.72</v>
      </c>
      <c r="I2" s="50">
        <v>0.0014849537037037038</v>
      </c>
      <c r="J2" s="49">
        <f>(I2)*86400</f>
        <v>128.3</v>
      </c>
      <c r="K2" s="49">
        <f>SUM(H2,J2)</f>
        <v>231.02</v>
      </c>
      <c r="L2" s="51" t="s">
        <v>87</v>
      </c>
    </row>
    <row r="3" spans="1:12" ht="12.75">
      <c r="A3" s="46">
        <f>A2+1</f>
        <v>2</v>
      </c>
      <c r="B3" s="20" t="s">
        <v>88</v>
      </c>
      <c r="C3" s="20" t="s">
        <v>28</v>
      </c>
      <c r="D3" s="47">
        <v>2012</v>
      </c>
      <c r="E3" s="47" t="s">
        <v>22</v>
      </c>
      <c r="F3" s="48">
        <v>36.2</v>
      </c>
      <c r="G3" s="49">
        <v>35.61</v>
      </c>
      <c r="H3" s="49">
        <f>(G3)*3</f>
        <v>106.83</v>
      </c>
      <c r="I3" s="50">
        <v>0.0015100694444444445</v>
      </c>
      <c r="J3" s="49">
        <f>(I3)*86400</f>
        <v>130.47</v>
      </c>
      <c r="K3" s="49">
        <f>SUM(H3,J3)</f>
        <v>237.3</v>
      </c>
      <c r="L3" s="51" t="s">
        <v>89</v>
      </c>
    </row>
    <row r="4" spans="1:12" ht="12.75">
      <c r="A4" s="46">
        <f>A3+1</f>
        <v>3</v>
      </c>
      <c r="B4" s="20" t="s">
        <v>90</v>
      </c>
      <c r="C4" s="20" t="s">
        <v>91</v>
      </c>
      <c r="D4" s="47">
        <v>2012</v>
      </c>
      <c r="E4" s="47" t="s">
        <v>45</v>
      </c>
      <c r="F4" s="48">
        <v>35</v>
      </c>
      <c r="G4" s="49">
        <v>37.4</v>
      </c>
      <c r="H4" s="49">
        <f>(G4)*3</f>
        <v>112.19999999999999</v>
      </c>
      <c r="I4" s="50">
        <v>0.0014881944444444445</v>
      </c>
      <c r="J4" s="49">
        <f>(I4)*86400</f>
        <v>128.58</v>
      </c>
      <c r="K4" s="49">
        <f>SUM(H4,J4)</f>
        <v>240.78</v>
      </c>
      <c r="L4" s="51" t="s">
        <v>92</v>
      </c>
    </row>
    <row r="5" spans="1:12" ht="12.75">
      <c r="A5" s="46">
        <f>A4+1</f>
        <v>4</v>
      </c>
      <c r="B5" s="20" t="s">
        <v>93</v>
      </c>
      <c r="C5" s="20" t="s">
        <v>94</v>
      </c>
      <c r="D5" s="47">
        <v>2012</v>
      </c>
      <c r="E5" s="47" t="s">
        <v>22</v>
      </c>
      <c r="F5" s="48">
        <v>34.14</v>
      </c>
      <c r="G5" s="49">
        <v>35.27</v>
      </c>
      <c r="H5" s="49">
        <f>(G5)*3</f>
        <v>105.81</v>
      </c>
      <c r="I5" s="50">
        <v>0.0015664351851851852</v>
      </c>
      <c r="J5" s="49">
        <f>(I5)*86400</f>
        <v>135.34</v>
      </c>
      <c r="K5" s="49">
        <f>SUM(H5,J5)</f>
        <v>241.15</v>
      </c>
      <c r="L5" s="51" t="s">
        <v>95</v>
      </c>
    </row>
    <row r="6" spans="1:12" ht="12.75">
      <c r="A6" s="46">
        <f>A5+1</f>
        <v>5</v>
      </c>
      <c r="B6" s="20" t="s">
        <v>96</v>
      </c>
      <c r="C6" s="20" t="s">
        <v>97</v>
      </c>
      <c r="D6" s="47">
        <v>2012</v>
      </c>
      <c r="E6" s="47" t="s">
        <v>78</v>
      </c>
      <c r="F6" s="48">
        <v>38</v>
      </c>
      <c r="G6" s="49">
        <v>38.82</v>
      </c>
      <c r="H6" s="49">
        <f>(G6)*3</f>
        <v>116.46000000000001</v>
      </c>
      <c r="I6" s="50">
        <v>0.0014922453703703706</v>
      </c>
      <c r="J6" s="49">
        <f>(I6)*86400</f>
        <v>128.93</v>
      </c>
      <c r="K6" s="49">
        <f>SUM(H6,J6)</f>
        <v>245.39000000000001</v>
      </c>
      <c r="L6" s="51" t="s">
        <v>98</v>
      </c>
    </row>
    <row r="7" spans="1:12" ht="12.75">
      <c r="A7" s="46">
        <f>A6+1</f>
        <v>6</v>
      </c>
      <c r="B7" s="20" t="s">
        <v>99</v>
      </c>
      <c r="C7" s="20" t="s">
        <v>97</v>
      </c>
      <c r="D7" s="47">
        <v>2012</v>
      </c>
      <c r="E7" s="47" t="s">
        <v>13</v>
      </c>
      <c r="F7" s="48">
        <v>34.91</v>
      </c>
      <c r="G7" s="49">
        <v>35.14</v>
      </c>
      <c r="H7" s="49">
        <f>(G7)*3</f>
        <v>105.42</v>
      </c>
      <c r="I7" s="50">
        <v>0.0016560185185185185</v>
      </c>
      <c r="J7" s="49">
        <f>(I7)*86400</f>
        <v>143.07999999999998</v>
      </c>
      <c r="K7" s="49">
        <f>SUM(H7,J7)</f>
        <v>248.5</v>
      </c>
      <c r="L7" s="51" t="s">
        <v>100</v>
      </c>
    </row>
    <row r="8" spans="1:12" ht="12.75">
      <c r="A8" s="46">
        <f>A7+1</f>
        <v>7</v>
      </c>
      <c r="B8" s="20" t="s">
        <v>101</v>
      </c>
      <c r="C8" s="20" t="s">
        <v>97</v>
      </c>
      <c r="D8" s="47">
        <v>2012</v>
      </c>
      <c r="E8" s="47" t="s">
        <v>22</v>
      </c>
      <c r="F8" s="48">
        <v>36.6</v>
      </c>
      <c r="G8" s="49">
        <v>35.3</v>
      </c>
      <c r="H8" s="49">
        <f>(G8)*3</f>
        <v>105.89999999999999</v>
      </c>
      <c r="I8" s="50">
        <v>0.001702314814814815</v>
      </c>
      <c r="J8" s="49">
        <f>(I8)*86400</f>
        <v>147.08</v>
      </c>
      <c r="K8" s="49">
        <f>SUM(H8,J8)</f>
        <v>252.98000000000002</v>
      </c>
      <c r="L8" s="51" t="s">
        <v>102</v>
      </c>
    </row>
    <row r="9" spans="1:12" ht="12.75">
      <c r="A9" s="46">
        <f>A8+1</f>
        <v>8</v>
      </c>
      <c r="B9" s="20" t="s">
        <v>103</v>
      </c>
      <c r="C9" s="20" t="s">
        <v>104</v>
      </c>
      <c r="D9" s="47">
        <v>2012</v>
      </c>
      <c r="E9" s="47" t="s">
        <v>22</v>
      </c>
      <c r="F9" s="48">
        <v>38</v>
      </c>
      <c r="G9" s="49">
        <v>37.83</v>
      </c>
      <c r="H9" s="49">
        <f>(G9)*3</f>
        <v>113.49</v>
      </c>
      <c r="I9" s="50">
        <v>0.0016488425925925926</v>
      </c>
      <c r="J9" s="49">
        <f>(I9)*86400</f>
        <v>142.46</v>
      </c>
      <c r="K9" s="49">
        <f>SUM(H9,J9)</f>
        <v>255.95</v>
      </c>
      <c r="L9" s="51" t="s">
        <v>105</v>
      </c>
    </row>
    <row r="10" spans="1:12" ht="12.75">
      <c r="A10" s="46">
        <f>A9+1</f>
        <v>9</v>
      </c>
      <c r="B10" s="10" t="s">
        <v>14</v>
      </c>
      <c r="C10" s="10" t="s">
        <v>41</v>
      </c>
      <c r="D10" s="52">
        <v>2013</v>
      </c>
      <c r="E10" s="52" t="s">
        <v>16</v>
      </c>
      <c r="F10" s="53">
        <v>46</v>
      </c>
      <c r="G10" s="54">
        <v>41.9</v>
      </c>
      <c r="H10" s="54">
        <f>(G10)*3</f>
        <v>125.69999999999999</v>
      </c>
      <c r="I10" s="55">
        <v>0.001532175925925926</v>
      </c>
      <c r="J10" s="54">
        <f>(I10)*86400</f>
        <v>132.38</v>
      </c>
      <c r="K10" s="54">
        <f>SUM(H10,J10)</f>
        <v>258.08</v>
      </c>
      <c r="L10" s="38" t="s">
        <v>57</v>
      </c>
    </row>
    <row r="11" spans="1:12" ht="12.75">
      <c r="A11" s="46">
        <f>A10+1</f>
        <v>10</v>
      </c>
      <c r="B11" s="10" t="s">
        <v>58</v>
      </c>
      <c r="C11" s="10" t="s">
        <v>59</v>
      </c>
      <c r="D11" s="52">
        <v>2013</v>
      </c>
      <c r="E11" s="52" t="s">
        <v>22</v>
      </c>
      <c r="F11" s="53">
        <v>47.1</v>
      </c>
      <c r="G11" s="54">
        <v>43.6</v>
      </c>
      <c r="H11" s="54">
        <f>(G11)*3</f>
        <v>130.8</v>
      </c>
      <c r="I11" s="55">
        <v>0.001482638888888889</v>
      </c>
      <c r="J11" s="54">
        <f>(I11)*86400</f>
        <v>128.10000000000002</v>
      </c>
      <c r="K11" s="54">
        <f>SUM(H11,J11)</f>
        <v>258.90000000000003</v>
      </c>
      <c r="L11" s="38" t="s">
        <v>60</v>
      </c>
    </row>
    <row r="12" spans="1:12" ht="12.75">
      <c r="A12" s="46">
        <f>A11+1</f>
        <v>11</v>
      </c>
      <c r="B12" s="25" t="s">
        <v>106</v>
      </c>
      <c r="C12" s="25" t="s">
        <v>107</v>
      </c>
      <c r="D12" s="56">
        <v>2012</v>
      </c>
      <c r="E12" s="56" t="s">
        <v>45</v>
      </c>
      <c r="F12" s="49">
        <v>39.2</v>
      </c>
      <c r="G12" s="49">
        <v>37.97</v>
      </c>
      <c r="H12" s="49">
        <f>(G12)*3</f>
        <v>113.91</v>
      </c>
      <c r="I12" s="50">
        <v>0.0016836805555555557</v>
      </c>
      <c r="J12" s="49">
        <f>(I12)*86400</f>
        <v>145.47</v>
      </c>
      <c r="K12" s="49">
        <f>SUM(H12,J12)</f>
        <v>259.38</v>
      </c>
      <c r="L12" s="51" t="s">
        <v>108</v>
      </c>
    </row>
    <row r="13" spans="1:12" ht="12.75">
      <c r="A13" s="46">
        <f>A12+1</f>
        <v>12</v>
      </c>
      <c r="B13" s="20" t="s">
        <v>109</v>
      </c>
      <c r="C13" s="20" t="s">
        <v>110</v>
      </c>
      <c r="D13" s="47">
        <v>2012</v>
      </c>
      <c r="E13" s="47" t="s">
        <v>22</v>
      </c>
      <c r="F13" s="48">
        <v>42.66</v>
      </c>
      <c r="G13" s="49">
        <v>40.28</v>
      </c>
      <c r="H13" s="49">
        <f>(G13)*3</f>
        <v>120.84</v>
      </c>
      <c r="I13" s="50">
        <v>0.0016086805555555557</v>
      </c>
      <c r="J13" s="49">
        <f>(I13)*86400</f>
        <v>138.99</v>
      </c>
      <c r="K13" s="49">
        <f>SUM(H13,J13)</f>
        <v>259.83000000000004</v>
      </c>
      <c r="L13" s="51" t="s">
        <v>111</v>
      </c>
    </row>
    <row r="14" spans="1:12" ht="12.75">
      <c r="A14" s="46">
        <f>A13+1</f>
        <v>13</v>
      </c>
      <c r="B14" s="20" t="s">
        <v>112</v>
      </c>
      <c r="C14" s="20" t="s">
        <v>97</v>
      </c>
      <c r="D14" s="47">
        <v>2012</v>
      </c>
      <c r="E14" s="47" t="s">
        <v>34</v>
      </c>
      <c r="F14" s="48">
        <v>40.62</v>
      </c>
      <c r="G14" s="49">
        <v>39.9</v>
      </c>
      <c r="H14" s="49">
        <f>(G14)*3</f>
        <v>119.69999999999999</v>
      </c>
      <c r="I14" s="50">
        <v>0.0016236111111111113</v>
      </c>
      <c r="J14" s="49">
        <f>(I14)*86400</f>
        <v>140.28</v>
      </c>
      <c r="K14" s="49">
        <f>SUM(H14,J14)</f>
        <v>259.98</v>
      </c>
      <c r="L14" s="51" t="s">
        <v>113</v>
      </c>
    </row>
    <row r="15" spans="1:12" ht="12.75">
      <c r="A15" s="46">
        <f>A14+1</f>
        <v>14</v>
      </c>
      <c r="B15" s="10" t="s">
        <v>61</v>
      </c>
      <c r="C15" s="10" t="s">
        <v>19</v>
      </c>
      <c r="D15" s="52">
        <v>2013</v>
      </c>
      <c r="E15" s="52" t="s">
        <v>22</v>
      </c>
      <c r="F15" s="53">
        <v>43.8</v>
      </c>
      <c r="G15" s="54">
        <v>42.1</v>
      </c>
      <c r="H15" s="54">
        <f>(G15)*3</f>
        <v>126.30000000000001</v>
      </c>
      <c r="I15" s="55">
        <v>0.0015726851851851852</v>
      </c>
      <c r="J15" s="54">
        <f>(I15)*86400</f>
        <v>135.88</v>
      </c>
      <c r="K15" s="54">
        <f>SUM(H15,J15)</f>
        <v>262.18</v>
      </c>
      <c r="L15" s="38" t="s">
        <v>62</v>
      </c>
    </row>
    <row r="16" spans="1:12" ht="12.75">
      <c r="A16" s="46">
        <f>A15+1</f>
        <v>15</v>
      </c>
      <c r="B16" s="20" t="s">
        <v>114</v>
      </c>
      <c r="C16" s="20" t="s">
        <v>19</v>
      </c>
      <c r="D16" s="47">
        <v>2012</v>
      </c>
      <c r="E16" s="47" t="s">
        <v>84</v>
      </c>
      <c r="F16" s="48">
        <v>38</v>
      </c>
      <c r="G16" s="49">
        <v>38.79</v>
      </c>
      <c r="H16" s="49">
        <f>(G16)*3</f>
        <v>116.37</v>
      </c>
      <c r="I16" s="50">
        <v>0.0017304398148148149</v>
      </c>
      <c r="J16" s="49">
        <f>(I16)*86400</f>
        <v>149.51</v>
      </c>
      <c r="K16" s="49">
        <f>SUM(H16,J16)</f>
        <v>265.88</v>
      </c>
      <c r="L16" s="51" t="s">
        <v>115</v>
      </c>
    </row>
    <row r="17" spans="1:12" ht="12.75">
      <c r="A17" s="46">
        <f>A16+1</f>
        <v>16</v>
      </c>
      <c r="B17" s="57" t="s">
        <v>20</v>
      </c>
      <c r="C17" s="57" t="s">
        <v>21</v>
      </c>
      <c r="D17" s="47">
        <v>2014</v>
      </c>
      <c r="E17" s="47" t="s">
        <v>22</v>
      </c>
      <c r="F17" s="48">
        <v>40.6</v>
      </c>
      <c r="G17" s="49">
        <v>41.32</v>
      </c>
      <c r="H17" s="49">
        <f>(G17)*3</f>
        <v>123.96000000000001</v>
      </c>
      <c r="I17" s="50">
        <v>0.0016677083333333335</v>
      </c>
      <c r="J17" s="49">
        <f>(I17)*86400</f>
        <v>144.09000000000003</v>
      </c>
      <c r="K17" s="49">
        <f>SUM(H17,J17)</f>
        <v>268.05000000000007</v>
      </c>
      <c r="L17" s="51" t="s">
        <v>23</v>
      </c>
    </row>
    <row r="18" spans="1:12" ht="12.75">
      <c r="A18" s="46">
        <f>A17+1</f>
        <v>17</v>
      </c>
      <c r="B18" s="20" t="s">
        <v>116</v>
      </c>
      <c r="C18" s="20" t="s">
        <v>117</v>
      </c>
      <c r="D18" s="47">
        <v>2012</v>
      </c>
      <c r="E18" s="47" t="s">
        <v>45</v>
      </c>
      <c r="F18" s="48">
        <v>37.5</v>
      </c>
      <c r="G18" s="49">
        <v>40.31</v>
      </c>
      <c r="H18" s="49">
        <f>(G18)*3</f>
        <v>120.93</v>
      </c>
      <c r="I18" s="50">
        <v>0.0017136574074074074</v>
      </c>
      <c r="J18" s="49">
        <f>(I18)*86400</f>
        <v>148.06</v>
      </c>
      <c r="K18" s="49">
        <f>SUM(H18,J18)</f>
        <v>268.99</v>
      </c>
      <c r="L18" s="51" t="s">
        <v>118</v>
      </c>
    </row>
    <row r="19" spans="1:12" ht="12.75">
      <c r="A19" s="46">
        <f>A18+1</f>
        <v>18</v>
      </c>
      <c r="B19" s="20" t="s">
        <v>119</v>
      </c>
      <c r="C19" s="20" t="s">
        <v>83</v>
      </c>
      <c r="D19" s="47">
        <v>2012</v>
      </c>
      <c r="E19" s="47" t="s">
        <v>78</v>
      </c>
      <c r="F19" s="48">
        <v>41</v>
      </c>
      <c r="G19" s="49">
        <v>40.12</v>
      </c>
      <c r="H19" s="49">
        <f>(G19)*3</f>
        <v>120.35999999999999</v>
      </c>
      <c r="I19" s="50">
        <v>0.001737152777777778</v>
      </c>
      <c r="J19" s="49">
        <f>(I19)*86400</f>
        <v>150.09000000000003</v>
      </c>
      <c r="K19" s="49">
        <f>SUM(H19,J19)</f>
        <v>270.45000000000005</v>
      </c>
      <c r="L19" s="51" t="s">
        <v>120</v>
      </c>
    </row>
    <row r="20" spans="1:12" ht="12.75">
      <c r="A20" s="46">
        <f>A19+1</f>
        <v>19</v>
      </c>
      <c r="B20" s="57" t="s">
        <v>24</v>
      </c>
      <c r="C20" s="57" t="s">
        <v>25</v>
      </c>
      <c r="D20" s="47">
        <v>2014</v>
      </c>
      <c r="E20" s="47" t="s">
        <v>22</v>
      </c>
      <c r="F20" s="48">
        <v>40.7</v>
      </c>
      <c r="G20" s="49">
        <v>39.46</v>
      </c>
      <c r="H20" s="49">
        <f>(G20)*3</f>
        <v>118.38</v>
      </c>
      <c r="I20" s="50">
        <v>0.0017631944444444444</v>
      </c>
      <c r="J20" s="49">
        <f>(I20)*86400</f>
        <v>152.34</v>
      </c>
      <c r="K20" s="49">
        <f>SUM(H20,J20)</f>
        <v>270.72</v>
      </c>
      <c r="L20" s="51" t="s">
        <v>26</v>
      </c>
    </row>
    <row r="21" spans="1:12" ht="12.75">
      <c r="A21" s="46">
        <f>A20+1</f>
        <v>20</v>
      </c>
      <c r="B21" s="10" t="s">
        <v>63</v>
      </c>
      <c r="C21" s="10" t="s">
        <v>48</v>
      </c>
      <c r="D21" s="52">
        <v>2013</v>
      </c>
      <c r="E21" s="52" t="s">
        <v>16</v>
      </c>
      <c r="F21" s="53">
        <v>40</v>
      </c>
      <c r="G21" s="54">
        <v>38.09</v>
      </c>
      <c r="H21" s="54">
        <f>(G21)*3</f>
        <v>114.27000000000001</v>
      </c>
      <c r="I21" s="55">
        <v>0.0018511574074074075</v>
      </c>
      <c r="J21" s="54">
        <f>(I21)*86400</f>
        <v>159.94</v>
      </c>
      <c r="K21" s="54">
        <f>SUM(H21,J21)</f>
        <v>274.21000000000004</v>
      </c>
      <c r="L21" s="38" t="s">
        <v>64</v>
      </c>
    </row>
    <row r="22" spans="1:12" ht="12.75">
      <c r="A22" s="46">
        <f>A21+1</f>
        <v>21</v>
      </c>
      <c r="B22" s="10" t="s">
        <v>65</v>
      </c>
      <c r="C22" s="10" t="s">
        <v>59</v>
      </c>
      <c r="D22" s="52">
        <v>2013</v>
      </c>
      <c r="E22" s="52" t="s">
        <v>22</v>
      </c>
      <c r="F22" s="53">
        <v>38.09</v>
      </c>
      <c r="G22" s="54">
        <v>38.53</v>
      </c>
      <c r="H22" s="54">
        <f>(G22)*3</f>
        <v>115.59</v>
      </c>
      <c r="I22" s="55">
        <v>0.001836574074074074</v>
      </c>
      <c r="J22" s="54">
        <f>(I22)*86400</f>
        <v>158.68</v>
      </c>
      <c r="K22" s="54">
        <f>SUM(H22,J22)</f>
        <v>274.27</v>
      </c>
      <c r="L22" s="38" t="s">
        <v>66</v>
      </c>
    </row>
    <row r="23" spans="1:12" ht="12.75">
      <c r="A23" s="46">
        <f>A22+1</f>
        <v>22</v>
      </c>
      <c r="B23" s="20" t="s">
        <v>122</v>
      </c>
      <c r="C23" s="20" t="s">
        <v>12</v>
      </c>
      <c r="D23" s="47">
        <v>2012</v>
      </c>
      <c r="E23" s="47" t="s">
        <v>34</v>
      </c>
      <c r="F23" s="48">
        <v>41.4</v>
      </c>
      <c r="G23" s="49">
        <v>40.3</v>
      </c>
      <c r="H23" s="49">
        <f>(G23)*3</f>
        <v>120.89999999999999</v>
      </c>
      <c r="I23" s="50">
        <v>0.0017766203703703705</v>
      </c>
      <c r="J23" s="49">
        <f>(I23)*86400</f>
        <v>153.5</v>
      </c>
      <c r="K23" s="49">
        <f>SUM(H23,J23)</f>
        <v>274.4</v>
      </c>
      <c r="L23" s="51" t="s">
        <v>123</v>
      </c>
    </row>
    <row r="24" spans="1:12" ht="12.75">
      <c r="A24" s="46">
        <f>A23+1</f>
        <v>23</v>
      </c>
      <c r="B24" s="20" t="s">
        <v>124</v>
      </c>
      <c r="C24" s="20" t="s">
        <v>15</v>
      </c>
      <c r="D24" s="47">
        <v>2012</v>
      </c>
      <c r="E24" s="47" t="s">
        <v>22</v>
      </c>
      <c r="F24" s="48">
        <v>44.56</v>
      </c>
      <c r="G24" s="49">
        <v>42.61</v>
      </c>
      <c r="H24" s="49">
        <f>(G24)*3</f>
        <v>127.83</v>
      </c>
      <c r="I24" s="50">
        <v>0.0017157407407407408</v>
      </c>
      <c r="J24" s="49">
        <f>(I24)*86400</f>
        <v>148.24</v>
      </c>
      <c r="K24" s="49">
        <f>SUM(H24,J24)</f>
        <v>276.07</v>
      </c>
      <c r="L24" s="51" t="s">
        <v>125</v>
      </c>
    </row>
    <row r="25" spans="1:12" ht="12.75">
      <c r="A25" s="46">
        <f>A24+1</f>
        <v>24</v>
      </c>
      <c r="B25" s="10" t="s">
        <v>67</v>
      </c>
      <c r="C25" s="10" t="s">
        <v>68</v>
      </c>
      <c r="D25" s="52">
        <v>2013</v>
      </c>
      <c r="E25" s="52" t="s">
        <v>16</v>
      </c>
      <c r="F25" s="53">
        <v>41</v>
      </c>
      <c r="G25" s="54">
        <v>40.93</v>
      </c>
      <c r="H25" s="54">
        <f>(G25)*3</f>
        <v>122.78999999999999</v>
      </c>
      <c r="I25" s="55">
        <v>0.0017787037037037038</v>
      </c>
      <c r="J25" s="54">
        <f>(I25)*86400</f>
        <v>153.68</v>
      </c>
      <c r="K25" s="54">
        <f>SUM(H25,J25)</f>
        <v>276.47</v>
      </c>
      <c r="L25" s="38" t="s">
        <v>69</v>
      </c>
    </row>
    <row r="26" spans="1:12" ht="12.75">
      <c r="A26" s="46">
        <f>A25+1</f>
        <v>25</v>
      </c>
      <c r="B26" s="10" t="s">
        <v>70</v>
      </c>
      <c r="C26" s="10" t="s">
        <v>71</v>
      </c>
      <c r="D26" s="52">
        <v>2013</v>
      </c>
      <c r="E26" s="52" t="s">
        <v>22</v>
      </c>
      <c r="F26" s="53">
        <v>38.5</v>
      </c>
      <c r="G26" s="54">
        <v>39.26</v>
      </c>
      <c r="H26" s="54">
        <f>(G26)*3</f>
        <v>117.78</v>
      </c>
      <c r="I26" s="55">
        <v>0.0018388888888888888</v>
      </c>
      <c r="J26" s="54">
        <f>(I26)*86400</f>
        <v>158.88</v>
      </c>
      <c r="K26" s="54">
        <f>SUM(H26,J26)</f>
        <v>276.65999999999997</v>
      </c>
      <c r="L26" s="38" t="s">
        <v>72</v>
      </c>
    </row>
    <row r="27" spans="1:12" ht="12.75">
      <c r="A27" s="46">
        <f>A26+1</f>
        <v>26</v>
      </c>
      <c r="B27" s="10" t="s">
        <v>18</v>
      </c>
      <c r="C27" s="10" t="s">
        <v>73</v>
      </c>
      <c r="D27" s="52">
        <v>2013</v>
      </c>
      <c r="E27" s="52" t="s">
        <v>16</v>
      </c>
      <c r="F27" s="53">
        <v>43</v>
      </c>
      <c r="G27" s="54">
        <v>42.93</v>
      </c>
      <c r="H27" s="54">
        <f>(G27)*3</f>
        <v>128.79</v>
      </c>
      <c r="I27" s="55">
        <v>0.0017180555555555556</v>
      </c>
      <c r="J27" s="54">
        <f>(I27)*86400</f>
        <v>148.44</v>
      </c>
      <c r="K27" s="54">
        <f>SUM(H27,J27)</f>
        <v>277.23</v>
      </c>
      <c r="L27" s="38" t="s">
        <v>74</v>
      </c>
    </row>
    <row r="28" spans="1:12" ht="12.75">
      <c r="A28" s="46">
        <f>A27+1</f>
        <v>27</v>
      </c>
      <c r="B28" s="57" t="s">
        <v>27</v>
      </c>
      <c r="C28" s="57" t="s">
        <v>28</v>
      </c>
      <c r="D28" s="47">
        <v>2014</v>
      </c>
      <c r="E28" s="47" t="s">
        <v>22</v>
      </c>
      <c r="F28" s="48">
        <v>42.6</v>
      </c>
      <c r="G28" s="49">
        <v>41.56</v>
      </c>
      <c r="H28" s="49">
        <f>(G28)*3</f>
        <v>124.68</v>
      </c>
      <c r="I28" s="50">
        <v>0.001804861111111111</v>
      </c>
      <c r="J28" s="49">
        <f>(I28)*86400</f>
        <v>155.94</v>
      </c>
      <c r="K28" s="49">
        <f>SUM(H28,J28)</f>
        <v>280.62</v>
      </c>
      <c r="L28" s="51" t="s">
        <v>29</v>
      </c>
    </row>
    <row r="29" spans="1:12" ht="12.75">
      <c r="A29" s="46">
        <f>A28+1</f>
        <v>28</v>
      </c>
      <c r="B29" s="20" t="s">
        <v>124</v>
      </c>
      <c r="C29" s="20" t="s">
        <v>48</v>
      </c>
      <c r="D29" s="47">
        <v>2012</v>
      </c>
      <c r="E29" s="47" t="s">
        <v>22</v>
      </c>
      <c r="F29" s="48">
        <v>46.1</v>
      </c>
      <c r="G29" s="49">
        <v>43.68</v>
      </c>
      <c r="H29" s="49">
        <f>(G29)*3</f>
        <v>131.04</v>
      </c>
      <c r="I29" s="50">
        <v>0.0017359953703703704</v>
      </c>
      <c r="J29" s="49">
        <f>(I29)*86400</f>
        <v>149.99</v>
      </c>
      <c r="K29" s="49">
        <f>SUM(H29,J29)</f>
        <v>281.03</v>
      </c>
      <c r="L29" s="51" t="s">
        <v>126</v>
      </c>
    </row>
    <row r="30" spans="1:12" ht="12.75">
      <c r="A30" s="46">
        <f>A29+1</f>
        <v>29</v>
      </c>
      <c r="B30" s="57" t="s">
        <v>30</v>
      </c>
      <c r="C30" s="57" t="s">
        <v>25</v>
      </c>
      <c r="D30" s="47">
        <v>2014</v>
      </c>
      <c r="E30" s="47" t="s">
        <v>22</v>
      </c>
      <c r="F30" s="48">
        <v>44.9</v>
      </c>
      <c r="G30" s="49">
        <v>46.5</v>
      </c>
      <c r="H30" s="49">
        <f>(G30)*3</f>
        <v>139.5</v>
      </c>
      <c r="I30" s="50">
        <v>0.0016409722222222223</v>
      </c>
      <c r="J30" s="49">
        <f>(I30)*86400</f>
        <v>141.78</v>
      </c>
      <c r="K30" s="49">
        <f>SUM(H30,J30)</f>
        <v>281.28</v>
      </c>
      <c r="L30" s="51" t="s">
        <v>31</v>
      </c>
    </row>
    <row r="31" spans="1:12" ht="12.75">
      <c r="A31" s="46">
        <f>A30+1</f>
        <v>30</v>
      </c>
      <c r="B31" s="20" t="s">
        <v>129</v>
      </c>
      <c r="C31" s="20" t="s">
        <v>130</v>
      </c>
      <c r="D31" s="47">
        <v>2012</v>
      </c>
      <c r="E31" s="47" t="s">
        <v>34</v>
      </c>
      <c r="F31" s="48">
        <v>44.39</v>
      </c>
      <c r="G31" s="49">
        <v>43.32</v>
      </c>
      <c r="H31" s="49">
        <f>(G31)*3</f>
        <v>129.96</v>
      </c>
      <c r="I31" s="50">
        <v>0.0018457175925925928</v>
      </c>
      <c r="J31" s="49">
        <f>(I31)*86400</f>
        <v>159.47000000000003</v>
      </c>
      <c r="K31" s="49">
        <f>SUM(H31,J31)</f>
        <v>289.43000000000006</v>
      </c>
      <c r="L31" s="51" t="s">
        <v>131</v>
      </c>
    </row>
    <row r="32" spans="1:12" ht="12.75">
      <c r="A32" s="46">
        <f>A31+1</f>
        <v>31</v>
      </c>
      <c r="B32" s="20" t="s">
        <v>129</v>
      </c>
      <c r="C32" s="20" t="s">
        <v>132</v>
      </c>
      <c r="D32" s="47">
        <v>2012</v>
      </c>
      <c r="E32" s="47" t="s">
        <v>34</v>
      </c>
      <c r="F32" s="48">
        <v>42.49</v>
      </c>
      <c r="G32" s="49">
        <v>41.78</v>
      </c>
      <c r="H32" s="49">
        <f>(G32)*3</f>
        <v>125.34</v>
      </c>
      <c r="I32" s="50">
        <v>0.0019233796296296297</v>
      </c>
      <c r="J32" s="49">
        <f>(I32)*86400</f>
        <v>166.18</v>
      </c>
      <c r="K32" s="49">
        <f>SUM(H32,J32)</f>
        <v>291.52</v>
      </c>
      <c r="L32" s="51" t="s">
        <v>133</v>
      </c>
    </row>
    <row r="33" spans="1:12" ht="12.75">
      <c r="A33" s="46">
        <f>A32+1</f>
        <v>32</v>
      </c>
      <c r="B33" s="20" t="s">
        <v>134</v>
      </c>
      <c r="C33" s="20" t="s">
        <v>97</v>
      </c>
      <c r="D33" s="47">
        <v>2012</v>
      </c>
      <c r="E33" s="47" t="s">
        <v>34</v>
      </c>
      <c r="F33" s="48">
        <v>37.4</v>
      </c>
      <c r="G33" s="49">
        <v>39.18</v>
      </c>
      <c r="H33" s="49">
        <f>(G33)*3</f>
        <v>117.53999999999999</v>
      </c>
      <c r="I33" s="50">
        <v>0.0020628472222222224</v>
      </c>
      <c r="J33" s="49">
        <f>(I33)*86400</f>
        <v>178.23000000000002</v>
      </c>
      <c r="K33" s="49">
        <f>SUM(H33,J33)</f>
        <v>295.77</v>
      </c>
      <c r="L33" s="51" t="s">
        <v>135</v>
      </c>
    </row>
    <row r="34" spans="1:12" ht="12.75">
      <c r="A34" s="46">
        <f>A33+1</f>
        <v>33</v>
      </c>
      <c r="B34" s="57" t="s">
        <v>35</v>
      </c>
      <c r="C34" s="57" t="s">
        <v>28</v>
      </c>
      <c r="D34" s="47">
        <v>2014</v>
      </c>
      <c r="E34" s="47" t="s">
        <v>22</v>
      </c>
      <c r="F34" s="48">
        <v>45.33</v>
      </c>
      <c r="G34" s="49">
        <v>46.49</v>
      </c>
      <c r="H34" s="49">
        <f>(G34)*3</f>
        <v>139.47</v>
      </c>
      <c r="I34" s="50">
        <v>0.0018236111111111111</v>
      </c>
      <c r="J34" s="49">
        <f>(I34)*86400</f>
        <v>157.56</v>
      </c>
      <c r="K34" s="49">
        <f>SUM(H34,J34)</f>
        <v>297.03</v>
      </c>
      <c r="L34" s="51" t="s">
        <v>36</v>
      </c>
    </row>
    <row r="35" spans="1:12" ht="12.75">
      <c r="A35" s="46">
        <f>A34+1</f>
        <v>34</v>
      </c>
      <c r="B35" s="20" t="s">
        <v>136</v>
      </c>
      <c r="C35" s="20" t="s">
        <v>28</v>
      </c>
      <c r="D35" s="47">
        <v>2012</v>
      </c>
      <c r="E35" s="47" t="s">
        <v>22</v>
      </c>
      <c r="F35" s="48">
        <v>39.9</v>
      </c>
      <c r="G35" s="49">
        <v>42.39</v>
      </c>
      <c r="H35" s="49">
        <f>(G35)*3</f>
        <v>127.17</v>
      </c>
      <c r="I35" s="50">
        <v>0.0019686342592592594</v>
      </c>
      <c r="J35" s="49">
        <f>(I35)*86400</f>
        <v>170.09</v>
      </c>
      <c r="K35" s="49">
        <f>SUM(H35,J35)</f>
        <v>297.26</v>
      </c>
      <c r="L35" s="51" t="s">
        <v>137</v>
      </c>
    </row>
    <row r="36" spans="1:12" ht="12.75">
      <c r="A36" s="46">
        <f>A35+1</f>
        <v>35</v>
      </c>
      <c r="B36" s="20" t="s">
        <v>67</v>
      </c>
      <c r="C36" s="20" t="s">
        <v>97</v>
      </c>
      <c r="D36" s="47">
        <v>2012</v>
      </c>
      <c r="E36" s="47" t="s">
        <v>16</v>
      </c>
      <c r="F36" s="48">
        <v>36</v>
      </c>
      <c r="G36" s="49">
        <v>35.88</v>
      </c>
      <c r="H36" s="49">
        <f>(G36)*3</f>
        <v>107.64000000000001</v>
      </c>
      <c r="I36" s="50">
        <v>0.0022057870370370374</v>
      </c>
      <c r="J36" s="49">
        <f>(I36)*86400</f>
        <v>190.58000000000004</v>
      </c>
      <c r="K36" s="49">
        <f>SUM(H36,J36)</f>
        <v>298.22</v>
      </c>
      <c r="L36" s="51" t="s">
        <v>138</v>
      </c>
    </row>
    <row r="37" spans="1:12" ht="12.75">
      <c r="A37" s="46">
        <f>A36+1</f>
        <v>36</v>
      </c>
      <c r="B37" s="10" t="s">
        <v>75</v>
      </c>
      <c r="C37" s="10" t="s">
        <v>41</v>
      </c>
      <c r="D37" s="52">
        <v>2013</v>
      </c>
      <c r="E37" s="52" t="s">
        <v>34</v>
      </c>
      <c r="F37" s="53">
        <v>52</v>
      </c>
      <c r="G37" s="54">
        <v>50.71</v>
      </c>
      <c r="H37" s="54">
        <f>(G37)*3</f>
        <v>152.13</v>
      </c>
      <c r="I37" s="55">
        <v>0.0016973379629629632</v>
      </c>
      <c r="J37" s="54">
        <f>(I37)*86400</f>
        <v>146.65000000000003</v>
      </c>
      <c r="K37" s="54">
        <f>SUM(H37,J37)</f>
        <v>298.78000000000003</v>
      </c>
      <c r="L37" s="38" t="s">
        <v>76</v>
      </c>
    </row>
    <row r="38" spans="1:12" ht="12.75">
      <c r="A38" s="46">
        <f>A37+1</f>
        <v>37</v>
      </c>
      <c r="B38" s="20" t="s">
        <v>139</v>
      </c>
      <c r="C38" s="20" t="s">
        <v>19</v>
      </c>
      <c r="D38" s="47">
        <v>2012</v>
      </c>
      <c r="E38" s="47" t="s">
        <v>78</v>
      </c>
      <c r="F38" s="48">
        <v>41</v>
      </c>
      <c r="G38" s="49">
        <v>39.5</v>
      </c>
      <c r="H38" s="49">
        <f>(G38)*3</f>
        <v>118.5</v>
      </c>
      <c r="I38" s="50">
        <v>0.002092824074074074</v>
      </c>
      <c r="J38" s="49">
        <f>(I38)*86400</f>
        <v>180.82000000000002</v>
      </c>
      <c r="K38" s="49">
        <f>SUM(H38,J38)</f>
        <v>299.32000000000005</v>
      </c>
      <c r="L38" s="51" t="s">
        <v>140</v>
      </c>
    </row>
    <row r="39" spans="1:12" ht="12.75">
      <c r="A39" s="46">
        <f>A38+1</f>
        <v>38</v>
      </c>
      <c r="B39" s="57" t="s">
        <v>37</v>
      </c>
      <c r="C39" s="57" t="s">
        <v>38</v>
      </c>
      <c r="D39" s="47">
        <v>2014</v>
      </c>
      <c r="E39" s="47" t="s">
        <v>22</v>
      </c>
      <c r="F39" s="48">
        <v>43.5</v>
      </c>
      <c r="G39" s="49">
        <v>44.97</v>
      </c>
      <c r="H39" s="49">
        <f>(G39)*3</f>
        <v>134.91</v>
      </c>
      <c r="I39" s="50">
        <v>0.0019555555555555554</v>
      </c>
      <c r="J39" s="49">
        <f>(I39)*86400</f>
        <v>168.95999999999998</v>
      </c>
      <c r="K39" s="49">
        <f>SUM(H39,J39)</f>
        <v>303.87</v>
      </c>
      <c r="L39" s="51" t="s">
        <v>39</v>
      </c>
    </row>
    <row r="40" spans="1:12" ht="12.75">
      <c r="A40" s="46">
        <f>A39+1</f>
        <v>39</v>
      </c>
      <c r="B40" s="10" t="s">
        <v>79</v>
      </c>
      <c r="C40" s="10" t="s">
        <v>80</v>
      </c>
      <c r="D40" s="52">
        <v>2013</v>
      </c>
      <c r="E40" s="52" t="s">
        <v>22</v>
      </c>
      <c r="F40" s="53">
        <v>52.11</v>
      </c>
      <c r="G40" s="54">
        <v>50.64</v>
      </c>
      <c r="H40" s="54">
        <f>(G40)*3</f>
        <v>151.92000000000002</v>
      </c>
      <c r="I40" s="55">
        <v>0.0018282407407407407</v>
      </c>
      <c r="J40" s="54">
        <f>(I40)*86400</f>
        <v>157.96</v>
      </c>
      <c r="K40" s="54">
        <f>SUM(H40,J40)</f>
        <v>309.88</v>
      </c>
      <c r="L40" s="38" t="s">
        <v>81</v>
      </c>
    </row>
    <row r="41" spans="1:12" ht="12.75">
      <c r="A41" s="46">
        <f>A40+1</f>
        <v>40</v>
      </c>
      <c r="B41" s="10" t="s">
        <v>82</v>
      </c>
      <c r="C41" s="10" t="s">
        <v>83</v>
      </c>
      <c r="D41" s="52">
        <v>2013</v>
      </c>
      <c r="E41" s="52" t="s">
        <v>84</v>
      </c>
      <c r="F41" s="53">
        <v>48</v>
      </c>
      <c r="G41" s="54">
        <v>47.69</v>
      </c>
      <c r="H41" s="54">
        <f>(G41)*3</f>
        <v>143.07</v>
      </c>
      <c r="I41" s="55">
        <v>0.0019582175925925926</v>
      </c>
      <c r="J41" s="54">
        <f>(I41)*86400</f>
        <v>169.19</v>
      </c>
      <c r="K41" s="54">
        <f>SUM(H41,J41)</f>
        <v>312.26</v>
      </c>
      <c r="L41" s="38" t="s">
        <v>85</v>
      </c>
    </row>
    <row r="42" spans="1:12" ht="12.75">
      <c r="A42" s="46">
        <f>A41+1</f>
        <v>41</v>
      </c>
      <c r="B42" s="57" t="s">
        <v>40</v>
      </c>
      <c r="C42" s="57" t="s">
        <v>41</v>
      </c>
      <c r="D42" s="47">
        <v>2014</v>
      </c>
      <c r="E42" s="47" t="s">
        <v>22</v>
      </c>
      <c r="F42" s="48">
        <v>47.22</v>
      </c>
      <c r="G42" s="49">
        <v>45.29</v>
      </c>
      <c r="H42" s="49">
        <f>(G42)*3</f>
        <v>135.87</v>
      </c>
      <c r="I42" s="50">
        <v>0.0020863425925925928</v>
      </c>
      <c r="J42" s="49">
        <f>(I42)*86400</f>
        <v>180.26000000000002</v>
      </c>
      <c r="K42" s="49">
        <f>SUM(H42,J42)</f>
        <v>316.13</v>
      </c>
      <c r="L42" s="51" t="s">
        <v>42</v>
      </c>
    </row>
    <row r="43" spans="1:12" ht="12.75">
      <c r="A43" s="46">
        <f>A42+1</f>
        <v>42</v>
      </c>
      <c r="B43" s="20" t="s">
        <v>142</v>
      </c>
      <c r="C43" s="20" t="s">
        <v>143</v>
      </c>
      <c r="D43" s="47">
        <v>2012</v>
      </c>
      <c r="E43" s="47" t="s">
        <v>84</v>
      </c>
      <c r="F43" s="48">
        <v>47</v>
      </c>
      <c r="G43" s="49">
        <v>51.33</v>
      </c>
      <c r="H43" s="49">
        <f>(G43)*3</f>
        <v>153.99</v>
      </c>
      <c r="I43" s="50">
        <v>0.0019625</v>
      </c>
      <c r="J43" s="49">
        <f>(I43)*86400</f>
        <v>169.55999999999997</v>
      </c>
      <c r="K43" s="49">
        <f>SUM(H43,J43)</f>
        <v>323.54999999999995</v>
      </c>
      <c r="L43" s="51" t="s">
        <v>144</v>
      </c>
    </row>
    <row r="44" spans="1:12" ht="12.75">
      <c r="A44" s="46">
        <f>A43+1</f>
        <v>43</v>
      </c>
      <c r="B44" s="20" t="s">
        <v>147</v>
      </c>
      <c r="C44" s="20" t="s">
        <v>148</v>
      </c>
      <c r="D44" s="47">
        <v>2012</v>
      </c>
      <c r="E44" s="47" t="s">
        <v>84</v>
      </c>
      <c r="F44" s="48">
        <v>50</v>
      </c>
      <c r="G44" s="49">
        <v>52.45</v>
      </c>
      <c r="H44" s="49">
        <f>(G44)*3</f>
        <v>157.35000000000002</v>
      </c>
      <c r="I44" s="50">
        <v>0.001972916666666667</v>
      </c>
      <c r="J44" s="49">
        <f>(I44)*86400</f>
        <v>170.46000000000004</v>
      </c>
      <c r="K44" s="49">
        <f>SUM(H44,J44)</f>
        <v>327.81000000000006</v>
      </c>
      <c r="L44" s="51" t="s">
        <v>149</v>
      </c>
    </row>
    <row r="45" spans="1:12" ht="12.75">
      <c r="A45" s="46">
        <f>A44+1</f>
        <v>44</v>
      </c>
      <c r="B45" s="10" t="s">
        <v>14</v>
      </c>
      <c r="C45" s="10" t="s">
        <v>15</v>
      </c>
      <c r="D45" s="52">
        <v>2015</v>
      </c>
      <c r="E45" s="52" t="s">
        <v>16</v>
      </c>
      <c r="F45" s="53">
        <v>61.01</v>
      </c>
      <c r="G45" s="54">
        <v>55.37</v>
      </c>
      <c r="H45" s="54">
        <f>(G45)*3</f>
        <v>166.10999999999999</v>
      </c>
      <c r="I45" s="55">
        <v>0.0020037037037037037</v>
      </c>
      <c r="J45" s="54">
        <f>(I45)*86400</f>
        <v>173.12</v>
      </c>
      <c r="K45" s="54">
        <f>SUM(H45,J45)</f>
        <v>339.23</v>
      </c>
      <c r="L45" s="38" t="s">
        <v>17</v>
      </c>
    </row>
    <row r="46" ht="12.75">
      <c r="A46" s="5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6">
      <selection activeCell="N36" sqref="N36"/>
    </sheetView>
  </sheetViews>
  <sheetFormatPr defaultColWidth="10.28125" defaultRowHeight="12.75"/>
  <cols>
    <col min="1" max="1" width="5.57421875" style="26" customWidth="1"/>
    <col min="2" max="2" width="12.7109375" style="26" customWidth="1"/>
    <col min="3" max="3" width="11.421875" style="26" customWidth="1"/>
    <col min="4" max="4" width="5.7109375" style="26" customWidth="1"/>
    <col min="5" max="5" width="19.57421875" style="26" customWidth="1"/>
    <col min="6" max="6" width="7.140625" style="26" customWidth="1"/>
    <col min="7" max="8" width="7.7109375" style="27" customWidth="1"/>
    <col min="9" max="9" width="9.28125" style="28" customWidth="1"/>
    <col min="10" max="10" width="7.7109375" style="27" customWidth="1"/>
    <col min="11" max="11" width="7.57421875" style="27" customWidth="1"/>
    <col min="12" max="12" width="12.8515625" style="26" customWidth="1"/>
    <col min="13" max="13" width="9.8515625" style="26" customWidth="1"/>
    <col min="14" max="14" width="16.28125" style="26" customWidth="1"/>
    <col min="15" max="16384" width="9.8515625" style="26" customWidth="1"/>
  </cols>
  <sheetData>
    <row r="1" spans="1:12" ht="14.25" customHeight="1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30" t="s">
        <v>6</v>
      </c>
      <c r="H1" s="30" t="s">
        <v>7</v>
      </c>
      <c r="I1" s="31" t="s">
        <v>8</v>
      </c>
      <c r="J1" s="30" t="s">
        <v>7</v>
      </c>
      <c r="K1" s="30" t="s">
        <v>9</v>
      </c>
      <c r="L1" s="32" t="s">
        <v>10</v>
      </c>
    </row>
    <row r="2" spans="1:12" ht="12.75">
      <c r="A2" s="29">
        <v>1</v>
      </c>
      <c r="B2" s="33" t="s">
        <v>150</v>
      </c>
      <c r="C2" s="33" t="s">
        <v>151</v>
      </c>
      <c r="D2" s="33">
        <v>2012</v>
      </c>
      <c r="E2" s="33" t="s">
        <v>45</v>
      </c>
      <c r="F2" s="34">
        <v>34</v>
      </c>
      <c r="G2" s="30">
        <v>34.13</v>
      </c>
      <c r="H2" s="30">
        <f>(G2)*3</f>
        <v>102.39000000000001</v>
      </c>
      <c r="I2" s="31">
        <v>0.0014648148148148148</v>
      </c>
      <c r="J2" s="30">
        <f>(I2)*86400</f>
        <v>126.56</v>
      </c>
      <c r="K2" s="30">
        <f>SUM(H2,J2)</f>
        <v>228.95000000000002</v>
      </c>
      <c r="L2" s="26" t="s">
        <v>152</v>
      </c>
    </row>
    <row r="3" spans="1:12" ht="12.75">
      <c r="A3" s="29">
        <f>A2+1</f>
        <v>2</v>
      </c>
      <c r="B3" s="26" t="s">
        <v>153</v>
      </c>
      <c r="C3" s="26" t="s">
        <v>154</v>
      </c>
      <c r="D3" s="26">
        <v>2012</v>
      </c>
      <c r="E3" s="26" t="s">
        <v>13</v>
      </c>
      <c r="F3" s="26">
        <v>32.17</v>
      </c>
      <c r="G3" s="27">
        <v>32.56</v>
      </c>
      <c r="H3" s="30">
        <f>(G3)*3</f>
        <v>97.68</v>
      </c>
      <c r="I3" s="28">
        <v>0.0015305555555555556</v>
      </c>
      <c r="J3" s="30">
        <f>(I3)*86400</f>
        <v>132.24</v>
      </c>
      <c r="K3" s="30">
        <f>SUM(H3,J3)</f>
        <v>229.92000000000002</v>
      </c>
      <c r="L3" s="26" t="s">
        <v>155</v>
      </c>
    </row>
    <row r="4" spans="1:12" ht="12.75">
      <c r="A4" s="29">
        <f>A3+1</f>
        <v>3</v>
      </c>
      <c r="B4" s="33" t="s">
        <v>156</v>
      </c>
      <c r="C4" s="33" t="s">
        <v>157</v>
      </c>
      <c r="D4" s="33">
        <v>2012</v>
      </c>
      <c r="E4" s="33" t="s">
        <v>34</v>
      </c>
      <c r="F4" s="34">
        <v>38.01</v>
      </c>
      <c r="G4" s="30">
        <v>36.7</v>
      </c>
      <c r="H4" s="30">
        <f>(G4)*3</f>
        <v>110.10000000000001</v>
      </c>
      <c r="I4" s="31">
        <v>0.0014258101851851853</v>
      </c>
      <c r="J4" s="30">
        <f>(I4)*86400</f>
        <v>123.19000000000001</v>
      </c>
      <c r="K4" s="30">
        <f>SUM(H4,J4)</f>
        <v>233.29000000000002</v>
      </c>
      <c r="L4" s="26" t="s">
        <v>158</v>
      </c>
    </row>
    <row r="5" spans="1:12" ht="12.75">
      <c r="A5" s="29">
        <f>A4+1</f>
        <v>4</v>
      </c>
      <c r="B5" s="33" t="s">
        <v>225</v>
      </c>
      <c r="C5" s="33" t="s">
        <v>226</v>
      </c>
      <c r="D5" s="33">
        <v>2013</v>
      </c>
      <c r="E5" s="33" t="s">
        <v>22</v>
      </c>
      <c r="F5" s="34">
        <v>37.3</v>
      </c>
      <c r="G5" s="30">
        <v>36.95</v>
      </c>
      <c r="H5" s="30">
        <f>(G5)*3</f>
        <v>110.85000000000001</v>
      </c>
      <c r="I5" s="31">
        <v>0.0014329861111111112</v>
      </c>
      <c r="J5" s="30">
        <f>(I5)*86400</f>
        <v>123.81000000000002</v>
      </c>
      <c r="K5" s="30">
        <f>SUM(H5,J5)</f>
        <v>234.66000000000003</v>
      </c>
      <c r="L5" s="26" t="s">
        <v>227</v>
      </c>
    </row>
    <row r="6" spans="1:12" ht="12.75">
      <c r="A6" s="29">
        <f>A5+1</f>
        <v>5</v>
      </c>
      <c r="B6" s="33" t="s">
        <v>150</v>
      </c>
      <c r="C6" s="33" t="s">
        <v>159</v>
      </c>
      <c r="D6" s="33">
        <v>2012</v>
      </c>
      <c r="E6" s="33" t="s">
        <v>45</v>
      </c>
      <c r="F6" s="34">
        <v>36</v>
      </c>
      <c r="G6" s="30">
        <v>35.66</v>
      </c>
      <c r="H6" s="30">
        <f>(G6)*3</f>
        <v>106.97999999999999</v>
      </c>
      <c r="I6" s="31">
        <v>0.0015096064814814816</v>
      </c>
      <c r="J6" s="30">
        <f>(I6)*86400</f>
        <v>130.43</v>
      </c>
      <c r="K6" s="30">
        <f>SUM(H6,J6)</f>
        <v>237.41</v>
      </c>
      <c r="L6" s="26" t="s">
        <v>160</v>
      </c>
    </row>
    <row r="7" spans="1:12" ht="12.75">
      <c r="A7" s="29">
        <f>A6+1</f>
        <v>6</v>
      </c>
      <c r="B7" s="33" t="s">
        <v>228</v>
      </c>
      <c r="C7" s="33" t="s">
        <v>198</v>
      </c>
      <c r="D7" s="33">
        <v>2013</v>
      </c>
      <c r="E7" s="33" t="s">
        <v>13</v>
      </c>
      <c r="F7" s="34">
        <v>33.9</v>
      </c>
      <c r="G7" s="30">
        <v>34.08</v>
      </c>
      <c r="H7" s="30">
        <f>(G7)*3</f>
        <v>102.24</v>
      </c>
      <c r="I7" s="31">
        <v>0.0016300925925925927</v>
      </c>
      <c r="J7" s="30">
        <f>(I7)*86400</f>
        <v>140.84</v>
      </c>
      <c r="K7" s="30">
        <f>SUM(H7,J7)</f>
        <v>243.07999999999998</v>
      </c>
      <c r="L7" s="26" t="s">
        <v>229</v>
      </c>
    </row>
    <row r="8" spans="1:12" ht="12.75">
      <c r="A8" s="29">
        <f>A7+1</f>
        <v>7</v>
      </c>
      <c r="B8" s="33" t="s">
        <v>161</v>
      </c>
      <c r="C8" s="33" t="s">
        <v>162</v>
      </c>
      <c r="D8" s="33">
        <v>2012</v>
      </c>
      <c r="E8" s="33" t="s">
        <v>22</v>
      </c>
      <c r="F8" s="34">
        <v>34.9</v>
      </c>
      <c r="G8" s="30">
        <v>34.67</v>
      </c>
      <c r="H8" s="30">
        <f>(G8)*3</f>
        <v>104.01</v>
      </c>
      <c r="I8" s="31">
        <v>0.0016341435185185187</v>
      </c>
      <c r="J8" s="30">
        <f>(I8)*86400</f>
        <v>141.19000000000003</v>
      </c>
      <c r="K8" s="30">
        <f>SUM(H8,J8)</f>
        <v>245.20000000000005</v>
      </c>
      <c r="L8" s="26" t="s">
        <v>163</v>
      </c>
    </row>
    <row r="9" spans="1:12" ht="12.75">
      <c r="A9" s="29">
        <f>A8+1</f>
        <v>8</v>
      </c>
      <c r="B9" s="33" t="s">
        <v>164</v>
      </c>
      <c r="C9" s="33" t="s">
        <v>165</v>
      </c>
      <c r="D9" s="33">
        <v>2012</v>
      </c>
      <c r="E9" s="33" t="s">
        <v>78</v>
      </c>
      <c r="F9" s="34">
        <v>40</v>
      </c>
      <c r="G9" s="30">
        <v>40.39</v>
      </c>
      <c r="H9" s="30">
        <f>(G9)*3</f>
        <v>121.17</v>
      </c>
      <c r="I9" s="31">
        <v>0.0014495370370370372</v>
      </c>
      <c r="J9" s="30">
        <f>(I9)*86400</f>
        <v>125.24000000000001</v>
      </c>
      <c r="K9" s="30">
        <f>SUM(H9,J9)</f>
        <v>246.41000000000003</v>
      </c>
      <c r="L9" s="26" t="s">
        <v>166</v>
      </c>
    </row>
    <row r="10" spans="1:12" ht="12.75">
      <c r="A10" s="29">
        <f>A9+1</f>
        <v>9</v>
      </c>
      <c r="B10" s="29" t="s">
        <v>274</v>
      </c>
      <c r="C10" s="29" t="s">
        <v>254</v>
      </c>
      <c r="D10" s="29">
        <v>2015</v>
      </c>
      <c r="E10" s="29" t="s">
        <v>13</v>
      </c>
      <c r="F10" s="30">
        <v>38.1</v>
      </c>
      <c r="G10" s="30">
        <v>37</v>
      </c>
      <c r="H10" s="30">
        <f>(G10)*3</f>
        <v>111</v>
      </c>
      <c r="I10" s="31">
        <v>0.0015725694444444446</v>
      </c>
      <c r="J10" s="30">
        <f>(I10)*86400</f>
        <v>135.87</v>
      </c>
      <c r="K10" s="30">
        <f>SUM(H10,J10)</f>
        <v>246.87</v>
      </c>
      <c r="L10" s="26" t="s">
        <v>275</v>
      </c>
    </row>
    <row r="11" spans="1:12" ht="12.75">
      <c r="A11" s="29">
        <f>A10+1</f>
        <v>10</v>
      </c>
      <c r="B11" s="29" t="s">
        <v>169</v>
      </c>
      <c r="C11" s="29" t="s">
        <v>151</v>
      </c>
      <c r="D11" s="29">
        <v>2012</v>
      </c>
      <c r="E11" s="29" t="s">
        <v>22</v>
      </c>
      <c r="F11" s="30">
        <v>35.5</v>
      </c>
      <c r="G11" s="30">
        <v>35.48</v>
      </c>
      <c r="H11" s="30">
        <f>(G11)*3</f>
        <v>106.44</v>
      </c>
      <c r="I11" s="31">
        <v>0.0017320601851851852</v>
      </c>
      <c r="J11" s="30">
        <f>(I11)*86400</f>
        <v>149.65</v>
      </c>
      <c r="K11" s="30">
        <f>SUM(H11,J11)</f>
        <v>256.09000000000003</v>
      </c>
      <c r="L11" s="26" t="s">
        <v>170</v>
      </c>
    </row>
    <row r="12" spans="1:12" ht="12.75">
      <c r="A12" s="29">
        <f>A11+1</f>
        <v>11</v>
      </c>
      <c r="B12" s="33" t="s">
        <v>171</v>
      </c>
      <c r="C12" s="33" t="s">
        <v>172</v>
      </c>
      <c r="D12" s="33">
        <v>2012</v>
      </c>
      <c r="E12" s="33" t="s">
        <v>22</v>
      </c>
      <c r="F12" s="34">
        <v>37.9</v>
      </c>
      <c r="G12" s="30">
        <v>36.85</v>
      </c>
      <c r="H12" s="30">
        <f>(G12)*3</f>
        <v>110.55000000000001</v>
      </c>
      <c r="I12" s="31">
        <v>0.0017239583333333334</v>
      </c>
      <c r="J12" s="30">
        <f>(I12)*86400</f>
        <v>148.95000000000002</v>
      </c>
      <c r="K12" s="30">
        <f>SUM(H12,J12)</f>
        <v>259.5</v>
      </c>
      <c r="L12" s="26" t="s">
        <v>173</v>
      </c>
    </row>
    <row r="13" spans="1:12" ht="12.75">
      <c r="A13" s="29">
        <f>A12+1</f>
        <v>12</v>
      </c>
      <c r="B13" s="33" t="s">
        <v>230</v>
      </c>
      <c r="C13" s="33" t="s">
        <v>226</v>
      </c>
      <c r="D13" s="33">
        <v>2013</v>
      </c>
      <c r="E13" s="33" t="s">
        <v>22</v>
      </c>
      <c r="F13" s="34">
        <v>43</v>
      </c>
      <c r="G13" s="30">
        <v>43.31</v>
      </c>
      <c r="H13" s="30">
        <f>(G13)*3</f>
        <v>129.93</v>
      </c>
      <c r="I13" s="31">
        <v>0.0015030092592592593</v>
      </c>
      <c r="J13" s="30">
        <f>(I13)*86400</f>
        <v>129.86</v>
      </c>
      <c r="K13" s="30">
        <f>SUM(H13,J13)</f>
        <v>259.79</v>
      </c>
      <c r="L13" s="26" t="s">
        <v>231</v>
      </c>
    </row>
    <row r="14" spans="1:12" ht="12.75">
      <c r="A14" s="29">
        <f>A13+1</f>
        <v>13</v>
      </c>
      <c r="B14" s="29" t="s">
        <v>174</v>
      </c>
      <c r="C14" s="29" t="s">
        <v>175</v>
      </c>
      <c r="D14" s="29">
        <v>2012</v>
      </c>
      <c r="E14" s="29" t="s">
        <v>22</v>
      </c>
      <c r="F14" s="30">
        <v>37</v>
      </c>
      <c r="G14" s="30">
        <v>38.04</v>
      </c>
      <c r="H14" s="30">
        <f>(G14)*3</f>
        <v>114.12</v>
      </c>
      <c r="I14" s="31">
        <v>0.001688425925925926</v>
      </c>
      <c r="J14" s="30">
        <f>(I14)*86400</f>
        <v>145.88</v>
      </c>
      <c r="K14" s="30">
        <f>SUM(H14,J14)</f>
        <v>260</v>
      </c>
      <c r="L14" s="26" t="s">
        <v>176</v>
      </c>
    </row>
    <row r="15" spans="1:12" ht="12.75">
      <c r="A15" s="29">
        <f>A14+1</f>
        <v>14</v>
      </c>
      <c r="B15" s="33" t="s">
        <v>177</v>
      </c>
      <c r="C15" s="33" t="s">
        <v>178</v>
      </c>
      <c r="D15" s="33">
        <v>2012</v>
      </c>
      <c r="E15" s="33" t="s">
        <v>84</v>
      </c>
      <c r="F15" s="34">
        <v>40</v>
      </c>
      <c r="G15" s="30">
        <v>43.13</v>
      </c>
      <c r="H15" s="30">
        <f>(G15)*3</f>
        <v>129.39000000000001</v>
      </c>
      <c r="I15" s="31">
        <v>0.0015229166666666666</v>
      </c>
      <c r="J15" s="30">
        <f>(I15)*86400</f>
        <v>131.57999999999998</v>
      </c>
      <c r="K15" s="30">
        <f>SUM(H15,J15)</f>
        <v>260.97</v>
      </c>
      <c r="L15" s="26" t="s">
        <v>179</v>
      </c>
    </row>
    <row r="16" spans="1:12" ht="12.75">
      <c r="A16" s="29">
        <f>A15+1</f>
        <v>15</v>
      </c>
      <c r="B16" s="26" t="s">
        <v>180</v>
      </c>
      <c r="C16" s="26" t="s">
        <v>181</v>
      </c>
      <c r="D16" s="26">
        <v>2012</v>
      </c>
      <c r="E16" s="26" t="s">
        <v>22</v>
      </c>
      <c r="F16" s="27">
        <v>39</v>
      </c>
      <c r="G16" s="27">
        <v>39.46</v>
      </c>
      <c r="H16" s="30">
        <f>(G16)*3</f>
        <v>118.38</v>
      </c>
      <c r="I16" s="28">
        <v>0.0016578703703703703</v>
      </c>
      <c r="J16" s="30">
        <f>(I16)*86400</f>
        <v>143.24</v>
      </c>
      <c r="K16" s="30">
        <f>SUM(H16,J16)</f>
        <v>261.62</v>
      </c>
      <c r="L16" s="26" t="s">
        <v>182</v>
      </c>
    </row>
    <row r="17" spans="1:12" ht="12.75">
      <c r="A17" s="29">
        <f>A16+1</f>
        <v>16</v>
      </c>
      <c r="B17" s="29" t="s">
        <v>232</v>
      </c>
      <c r="C17" s="29" t="s">
        <v>207</v>
      </c>
      <c r="D17" s="29">
        <v>2013</v>
      </c>
      <c r="E17" s="29" t="s">
        <v>22</v>
      </c>
      <c r="F17" s="36">
        <v>41.86</v>
      </c>
      <c r="G17" s="30">
        <v>43.17</v>
      </c>
      <c r="H17" s="30">
        <f>(G17)*3</f>
        <v>129.51</v>
      </c>
      <c r="I17" s="31">
        <v>0.0015583333333333334</v>
      </c>
      <c r="J17" s="30">
        <f>(I17)*86400</f>
        <v>134.64000000000001</v>
      </c>
      <c r="K17" s="30">
        <f>SUM(H17,J17)</f>
        <v>264.15</v>
      </c>
      <c r="L17" s="26" t="s">
        <v>233</v>
      </c>
    </row>
    <row r="18" spans="1:12" ht="12.75">
      <c r="A18" s="29">
        <f>A17+1</f>
        <v>17</v>
      </c>
      <c r="B18" s="33" t="s">
        <v>185</v>
      </c>
      <c r="C18" s="33" t="s">
        <v>157</v>
      </c>
      <c r="D18" s="33">
        <v>2012</v>
      </c>
      <c r="E18" s="33" t="s">
        <v>22</v>
      </c>
      <c r="F18" s="34">
        <v>40.01</v>
      </c>
      <c r="G18" s="30">
        <v>41.11</v>
      </c>
      <c r="H18" s="30">
        <f>(G18)*3</f>
        <v>123.33</v>
      </c>
      <c r="I18" s="31">
        <v>0.0016914351851851854</v>
      </c>
      <c r="J18" s="30">
        <f>(I18)*86400</f>
        <v>146.14000000000001</v>
      </c>
      <c r="K18" s="30">
        <f>SUM(H18,J18)</f>
        <v>269.47</v>
      </c>
      <c r="L18" s="26" t="s">
        <v>186</v>
      </c>
    </row>
    <row r="19" spans="1:12" ht="12.75">
      <c r="A19" s="29">
        <f>A18+1</f>
        <v>18</v>
      </c>
      <c r="B19" s="29" t="s">
        <v>187</v>
      </c>
      <c r="C19" s="29" t="s">
        <v>188</v>
      </c>
      <c r="D19" s="29">
        <v>2012</v>
      </c>
      <c r="E19" s="29" t="s">
        <v>34</v>
      </c>
      <c r="F19" s="30">
        <v>44</v>
      </c>
      <c r="G19" s="30">
        <v>38.88</v>
      </c>
      <c r="H19" s="30">
        <f>(G19)*3</f>
        <v>116.64000000000001</v>
      </c>
      <c r="I19" s="31">
        <v>0.0017718750000000002</v>
      </c>
      <c r="J19" s="30">
        <f>(I19)*86400</f>
        <v>153.09000000000003</v>
      </c>
      <c r="K19" s="30">
        <f>SUM(H19,J19)</f>
        <v>269.73</v>
      </c>
      <c r="L19" s="26" t="s">
        <v>189</v>
      </c>
    </row>
    <row r="20" spans="1:12" ht="12.75">
      <c r="A20" s="29">
        <f>A19+1</f>
        <v>19</v>
      </c>
      <c r="B20" s="29" t="s">
        <v>190</v>
      </c>
      <c r="C20" s="29" t="s">
        <v>184</v>
      </c>
      <c r="D20" s="29">
        <v>2012</v>
      </c>
      <c r="E20" s="29" t="s">
        <v>34</v>
      </c>
      <c r="F20" s="30">
        <v>47.68</v>
      </c>
      <c r="G20" s="30">
        <v>44.01</v>
      </c>
      <c r="H20" s="30">
        <f>(G20)*3</f>
        <v>132.03</v>
      </c>
      <c r="I20" s="31">
        <v>0.0016222222222222224</v>
      </c>
      <c r="J20" s="30">
        <f>(I20)*86400</f>
        <v>140.16000000000003</v>
      </c>
      <c r="K20" s="30">
        <f>SUM(H20,J20)</f>
        <v>272.19000000000005</v>
      </c>
      <c r="L20" s="26" t="s">
        <v>191</v>
      </c>
    </row>
    <row r="21" spans="1:12" ht="12.75">
      <c r="A21" s="29">
        <f>A20+1</f>
        <v>20</v>
      </c>
      <c r="B21" s="33" t="s">
        <v>192</v>
      </c>
      <c r="C21" s="33" t="s">
        <v>159</v>
      </c>
      <c r="D21" s="33">
        <v>2012</v>
      </c>
      <c r="E21" s="33" t="s">
        <v>78</v>
      </c>
      <c r="F21" s="34">
        <v>46</v>
      </c>
      <c r="G21" s="30">
        <v>44.43</v>
      </c>
      <c r="H21" s="30">
        <f>(G21)*3</f>
        <v>133.29</v>
      </c>
      <c r="I21" s="31">
        <v>0.0016418981481481482</v>
      </c>
      <c r="J21" s="30">
        <f>(I21)*86400</f>
        <v>141.86</v>
      </c>
      <c r="K21" s="30">
        <f>SUM(H21,J21)</f>
        <v>275.15</v>
      </c>
      <c r="L21" s="26" t="s">
        <v>193</v>
      </c>
    </row>
    <row r="22" spans="1:12" ht="12.75">
      <c r="A22" s="29">
        <f>A21+1</f>
        <v>21</v>
      </c>
      <c r="B22" s="33" t="s">
        <v>194</v>
      </c>
      <c r="C22" s="33" t="s">
        <v>195</v>
      </c>
      <c r="D22" s="33">
        <v>2012</v>
      </c>
      <c r="E22" s="33" t="s">
        <v>84</v>
      </c>
      <c r="F22" s="34">
        <v>45</v>
      </c>
      <c r="G22" s="30">
        <v>46.23</v>
      </c>
      <c r="H22" s="30">
        <f>(G22)*3</f>
        <v>138.69</v>
      </c>
      <c r="I22" s="31">
        <v>0.0015917824074074074</v>
      </c>
      <c r="J22" s="30">
        <f>(I22)*86400</f>
        <v>137.53</v>
      </c>
      <c r="K22" s="30">
        <f>SUM(H22,J22)</f>
        <v>276.22</v>
      </c>
      <c r="L22" s="26" t="s">
        <v>196</v>
      </c>
    </row>
    <row r="23" spans="1:12" ht="12.75">
      <c r="A23" s="29">
        <f>A22+1</f>
        <v>22</v>
      </c>
      <c r="B23" s="33" t="s">
        <v>234</v>
      </c>
      <c r="C23" s="33" t="s">
        <v>235</v>
      </c>
      <c r="D23" s="33">
        <v>2013</v>
      </c>
      <c r="E23" s="33" t="s">
        <v>22</v>
      </c>
      <c r="F23" s="34">
        <v>43.8</v>
      </c>
      <c r="G23" s="30">
        <v>45.91</v>
      </c>
      <c r="H23" s="30">
        <f>(G23)*3</f>
        <v>137.73</v>
      </c>
      <c r="I23" s="31">
        <v>0.0016212962962962965</v>
      </c>
      <c r="J23" s="30">
        <f>(I23)*86400</f>
        <v>140.08</v>
      </c>
      <c r="K23" s="30">
        <f>SUM(H23,J23)</f>
        <v>277.81</v>
      </c>
      <c r="L23" s="26" t="s">
        <v>236</v>
      </c>
    </row>
    <row r="24" spans="1:12" ht="12.75">
      <c r="A24" s="29">
        <f>A23+1</f>
        <v>23</v>
      </c>
      <c r="B24" s="26" t="s">
        <v>237</v>
      </c>
      <c r="C24" s="26" t="s">
        <v>157</v>
      </c>
      <c r="D24" s="26">
        <v>2013</v>
      </c>
      <c r="E24" s="26" t="s">
        <v>45</v>
      </c>
      <c r="F24" s="27">
        <v>43</v>
      </c>
      <c r="G24" s="27">
        <v>47.92</v>
      </c>
      <c r="H24" s="30">
        <f>(G24)*3</f>
        <v>143.76</v>
      </c>
      <c r="I24" s="28">
        <v>0.0015526620370370373</v>
      </c>
      <c r="J24" s="30">
        <f>(I24)*86400</f>
        <v>134.15000000000003</v>
      </c>
      <c r="K24" s="30">
        <f>SUM(H24,J24)</f>
        <v>277.91</v>
      </c>
      <c r="L24" s="26" t="s">
        <v>238</v>
      </c>
    </row>
    <row r="25" spans="1:12" ht="12.75">
      <c r="A25" s="29">
        <f>A24+1</f>
        <v>24</v>
      </c>
      <c r="B25" s="33" t="s">
        <v>197</v>
      </c>
      <c r="C25" s="33" t="s">
        <v>198</v>
      </c>
      <c r="D25" s="33">
        <v>2012</v>
      </c>
      <c r="E25" s="33" t="s">
        <v>22</v>
      </c>
      <c r="F25" s="34">
        <v>42.5</v>
      </c>
      <c r="G25" s="30">
        <v>44.22</v>
      </c>
      <c r="H25" s="30">
        <f>(G25)*3</f>
        <v>132.66</v>
      </c>
      <c r="I25" s="31">
        <v>0.0016975694444444447</v>
      </c>
      <c r="J25" s="30">
        <f>(I25)*86400</f>
        <v>146.67000000000002</v>
      </c>
      <c r="K25" s="30">
        <f>SUM(H25,J25)</f>
        <v>279.33000000000004</v>
      </c>
      <c r="L25" s="26" t="s">
        <v>199</v>
      </c>
    </row>
    <row r="26" spans="1:12" ht="12.75">
      <c r="A26" s="29">
        <f>A25+1</f>
        <v>25</v>
      </c>
      <c r="B26" s="29" t="s">
        <v>200</v>
      </c>
      <c r="C26" s="29" t="s">
        <v>201</v>
      </c>
      <c r="D26" s="29">
        <v>2012</v>
      </c>
      <c r="E26" s="29" t="s">
        <v>51</v>
      </c>
      <c r="F26" s="30">
        <v>40</v>
      </c>
      <c r="G26" s="30">
        <v>43.73</v>
      </c>
      <c r="H26" s="30">
        <f>(G26)*3</f>
        <v>131.19</v>
      </c>
      <c r="I26" s="31">
        <v>0.001716550925925926</v>
      </c>
      <c r="J26" s="30">
        <f>(I26)*86400</f>
        <v>148.31</v>
      </c>
      <c r="K26" s="30">
        <f>SUM(H26,J26)</f>
        <v>279.5</v>
      </c>
      <c r="L26" s="26" t="s">
        <v>202</v>
      </c>
    </row>
    <row r="27" spans="1:12" ht="12.75">
      <c r="A27" s="29">
        <f>A26+1</f>
        <v>26</v>
      </c>
      <c r="B27" s="29" t="s">
        <v>239</v>
      </c>
      <c r="C27" s="29" t="s">
        <v>240</v>
      </c>
      <c r="D27" s="29">
        <v>2013</v>
      </c>
      <c r="E27" s="29" t="s">
        <v>22</v>
      </c>
      <c r="F27" s="30">
        <v>42.9</v>
      </c>
      <c r="G27" s="30">
        <v>44.86</v>
      </c>
      <c r="H27" s="30">
        <f>(G27)*3</f>
        <v>134.57999999999998</v>
      </c>
      <c r="I27" s="31">
        <v>0.0016814814814814815</v>
      </c>
      <c r="J27" s="30">
        <f>(I27)*86400</f>
        <v>145.28</v>
      </c>
      <c r="K27" s="30">
        <f>SUM(H27,J27)</f>
        <v>279.86</v>
      </c>
      <c r="L27" s="26" t="s">
        <v>241</v>
      </c>
    </row>
    <row r="28" spans="1:12" ht="12.75">
      <c r="A28" s="29">
        <f>A27+1</f>
        <v>27</v>
      </c>
      <c r="B28" s="29" t="s">
        <v>129</v>
      </c>
      <c r="C28" s="29" t="s">
        <v>198</v>
      </c>
      <c r="D28" s="29">
        <v>2012</v>
      </c>
      <c r="E28" s="29" t="s">
        <v>34</v>
      </c>
      <c r="F28" s="30">
        <v>40.21</v>
      </c>
      <c r="G28" s="30">
        <v>40.65</v>
      </c>
      <c r="H28" s="30">
        <f>(G28)*3</f>
        <v>121.94999999999999</v>
      </c>
      <c r="I28" s="31">
        <v>0.001830439814814815</v>
      </c>
      <c r="J28" s="30">
        <f>(I28)*86400</f>
        <v>158.15</v>
      </c>
      <c r="K28" s="30">
        <f>SUM(H28,J28)</f>
        <v>280.1</v>
      </c>
      <c r="L28" s="26" t="s">
        <v>203</v>
      </c>
    </row>
    <row r="29" spans="1:12" ht="12.75">
      <c r="A29" s="29">
        <f>A28+1</f>
        <v>28</v>
      </c>
      <c r="B29" s="33" t="s">
        <v>249</v>
      </c>
      <c r="C29" s="33" t="s">
        <v>250</v>
      </c>
      <c r="D29" s="33">
        <v>2014</v>
      </c>
      <c r="E29" s="33" t="s">
        <v>34</v>
      </c>
      <c r="F29" s="34">
        <v>43.8</v>
      </c>
      <c r="G29" s="30">
        <v>41.39</v>
      </c>
      <c r="H29" s="30">
        <f>(G29)*3</f>
        <v>124.17</v>
      </c>
      <c r="I29" s="31">
        <v>0.001807175925925926</v>
      </c>
      <c r="J29" s="30">
        <f>(I29)*86400</f>
        <v>156.14000000000001</v>
      </c>
      <c r="K29" s="30">
        <f>SUM(H29,J29)</f>
        <v>280.31</v>
      </c>
      <c r="L29" s="26" t="s">
        <v>251</v>
      </c>
    </row>
    <row r="30" spans="1:12" ht="12.75">
      <c r="A30" s="29">
        <f>A29+1</f>
        <v>29</v>
      </c>
      <c r="B30" s="33" t="s">
        <v>206</v>
      </c>
      <c r="C30" s="33" t="s">
        <v>207</v>
      </c>
      <c r="D30" s="33">
        <v>2012</v>
      </c>
      <c r="E30" s="33" t="s">
        <v>78</v>
      </c>
      <c r="F30" s="34">
        <v>50.5</v>
      </c>
      <c r="G30" s="30">
        <v>44.99</v>
      </c>
      <c r="H30" s="30">
        <f>(G30)*3</f>
        <v>134.97</v>
      </c>
      <c r="I30" s="31">
        <v>0.0017321759259259259</v>
      </c>
      <c r="J30" s="30">
        <f>(I30)*86400</f>
        <v>149.66</v>
      </c>
      <c r="K30" s="30">
        <f>SUM(H30,J30)</f>
        <v>284.63</v>
      </c>
      <c r="L30" s="26" t="s">
        <v>208</v>
      </c>
    </row>
    <row r="31" spans="1:12" ht="12.75">
      <c r="A31" s="29">
        <f>A30+1</f>
        <v>30</v>
      </c>
      <c r="B31" s="33" t="s">
        <v>252</v>
      </c>
      <c r="C31" s="33" t="s">
        <v>184</v>
      </c>
      <c r="D31" s="33">
        <v>2014</v>
      </c>
      <c r="E31" s="33" t="s">
        <v>34</v>
      </c>
      <c r="F31" s="34">
        <v>99.99</v>
      </c>
      <c r="G31" s="30">
        <v>47.39</v>
      </c>
      <c r="H31" s="30">
        <f>(G31)*3</f>
        <v>142.17000000000002</v>
      </c>
      <c r="I31" s="31">
        <v>0.0016515046296296297</v>
      </c>
      <c r="J31" s="30">
        <f>(I31)*86400</f>
        <v>142.69</v>
      </c>
      <c r="K31" s="30">
        <f>SUM(H31,J31)</f>
        <v>284.86</v>
      </c>
      <c r="L31" s="26" t="s">
        <v>253</v>
      </c>
    </row>
    <row r="32" spans="1:12" ht="12.75">
      <c r="A32" s="29">
        <f>A31+1</f>
        <v>31</v>
      </c>
      <c r="B32" s="26" t="s">
        <v>153</v>
      </c>
      <c r="C32" s="26" t="s">
        <v>254</v>
      </c>
      <c r="D32" s="26">
        <v>2014</v>
      </c>
      <c r="E32" s="26" t="s">
        <v>22</v>
      </c>
      <c r="F32" s="27">
        <v>55</v>
      </c>
      <c r="G32" s="27">
        <v>48.92</v>
      </c>
      <c r="H32" s="30">
        <f>(G32)*3</f>
        <v>146.76</v>
      </c>
      <c r="I32" s="28">
        <v>0.001638425925925926</v>
      </c>
      <c r="J32" s="30">
        <f>(I32)*86400</f>
        <v>141.56</v>
      </c>
      <c r="K32" s="30">
        <f>SUM(H32,J32)</f>
        <v>288.32</v>
      </c>
      <c r="L32" s="26" t="s">
        <v>255</v>
      </c>
    </row>
    <row r="33" spans="1:12" ht="12.75">
      <c r="A33" s="29">
        <f>A32+1</f>
        <v>32</v>
      </c>
      <c r="B33" s="33" t="s">
        <v>211</v>
      </c>
      <c r="C33" s="33" t="s">
        <v>212</v>
      </c>
      <c r="D33" s="33">
        <v>2012</v>
      </c>
      <c r="E33" s="33" t="s">
        <v>84</v>
      </c>
      <c r="F33" s="34">
        <v>47</v>
      </c>
      <c r="G33" s="30">
        <v>47.92</v>
      </c>
      <c r="H33" s="30">
        <f>(G33)*3</f>
        <v>143.76</v>
      </c>
      <c r="I33" s="35">
        <v>0.0017787037037037038</v>
      </c>
      <c r="J33" s="30">
        <f>(I33)*86400</f>
        <v>153.68</v>
      </c>
      <c r="K33" s="30">
        <f>SUM(H33,J33)</f>
        <v>297.44</v>
      </c>
      <c r="L33" s="26" t="s">
        <v>213</v>
      </c>
    </row>
    <row r="34" spans="1:12" ht="12.75">
      <c r="A34" s="29">
        <f>A33+1</f>
        <v>33</v>
      </c>
      <c r="B34" s="29" t="s">
        <v>242</v>
      </c>
      <c r="C34" s="29" t="s">
        <v>243</v>
      </c>
      <c r="D34" s="29">
        <v>2013</v>
      </c>
      <c r="E34" s="29" t="s">
        <v>16</v>
      </c>
      <c r="F34" s="30">
        <v>44</v>
      </c>
      <c r="G34" s="30">
        <v>45.07</v>
      </c>
      <c r="H34" s="30">
        <f>(G34)*3</f>
        <v>135.21</v>
      </c>
      <c r="I34" s="31">
        <v>0.001879050925925926</v>
      </c>
      <c r="J34" s="30">
        <f>(I34)*86400</f>
        <v>162.35</v>
      </c>
      <c r="K34" s="30">
        <f>SUM(H34,J34)</f>
        <v>297.56</v>
      </c>
      <c r="L34" s="26" t="s">
        <v>244</v>
      </c>
    </row>
    <row r="35" spans="1:12" ht="12.75">
      <c r="A35" s="29">
        <f>A34+1</f>
        <v>34</v>
      </c>
      <c r="B35" s="33" t="s">
        <v>194</v>
      </c>
      <c r="C35" s="33" t="s">
        <v>159</v>
      </c>
      <c r="D35" s="33">
        <v>2012</v>
      </c>
      <c r="E35" s="33" t="s">
        <v>84</v>
      </c>
      <c r="F35" s="34">
        <v>45</v>
      </c>
      <c r="G35" s="30">
        <v>52.11</v>
      </c>
      <c r="H35" s="30">
        <f>(G35)*3</f>
        <v>156.32999999999998</v>
      </c>
      <c r="I35" s="31">
        <v>0.0017162037037037037</v>
      </c>
      <c r="J35" s="30">
        <f>(I35)*86400</f>
        <v>148.28</v>
      </c>
      <c r="K35" s="30">
        <f>SUM(H35,J35)</f>
        <v>304.61</v>
      </c>
      <c r="L35" s="26" t="s">
        <v>216</v>
      </c>
    </row>
    <row r="36" spans="1:12" ht="12.75">
      <c r="A36" s="29">
        <f>A35+1</f>
        <v>35</v>
      </c>
      <c r="B36" s="33" t="s">
        <v>217</v>
      </c>
      <c r="C36" s="33" t="s">
        <v>188</v>
      </c>
      <c r="D36" s="33">
        <v>2012</v>
      </c>
      <c r="E36" s="33" t="s">
        <v>78</v>
      </c>
      <c r="F36" s="34">
        <v>53</v>
      </c>
      <c r="G36" s="30">
        <v>52.99</v>
      </c>
      <c r="H36" s="30">
        <f>(G36)*3</f>
        <v>158.97</v>
      </c>
      <c r="I36" s="31">
        <v>0.0017000000000000001</v>
      </c>
      <c r="J36" s="30">
        <f>(I36)*86400</f>
        <v>146.88000000000002</v>
      </c>
      <c r="K36" s="30">
        <f>SUM(H36,J36)</f>
        <v>305.85</v>
      </c>
      <c r="L36" s="26" t="s">
        <v>218</v>
      </c>
    </row>
    <row r="37" spans="1:12" ht="12.75">
      <c r="A37" s="29">
        <f>A36+1</f>
        <v>36</v>
      </c>
      <c r="B37" s="26" t="s">
        <v>257</v>
      </c>
      <c r="C37" s="26" t="s">
        <v>198</v>
      </c>
      <c r="D37" s="26">
        <v>2014</v>
      </c>
      <c r="E37" s="26" t="s">
        <v>22</v>
      </c>
      <c r="F37" s="27">
        <v>52</v>
      </c>
      <c r="G37" s="27">
        <v>47.44</v>
      </c>
      <c r="H37" s="30">
        <f>(G37)*3</f>
        <v>142.32</v>
      </c>
      <c r="I37" s="28">
        <v>0.0019021990740740742</v>
      </c>
      <c r="J37" s="30">
        <f>(I37)*86400</f>
        <v>164.35</v>
      </c>
      <c r="K37" s="30">
        <f>SUM(H37,J37)</f>
        <v>306.66999999999996</v>
      </c>
      <c r="L37" s="26" t="s">
        <v>258</v>
      </c>
    </row>
    <row r="38" spans="1:12" ht="12.75">
      <c r="A38" s="29">
        <f>A37+1</f>
        <v>37</v>
      </c>
      <c r="B38" s="33" t="s">
        <v>114</v>
      </c>
      <c r="C38" s="33" t="s">
        <v>184</v>
      </c>
      <c r="D38" s="33">
        <v>2014</v>
      </c>
      <c r="E38" s="33" t="s">
        <v>84</v>
      </c>
      <c r="F38" s="34">
        <v>45</v>
      </c>
      <c r="G38" s="30">
        <v>50.1</v>
      </c>
      <c r="H38" s="30">
        <f>(G38)*3</f>
        <v>150.3</v>
      </c>
      <c r="I38" s="35">
        <v>0.0018445601851851854</v>
      </c>
      <c r="J38" s="30">
        <f>(I38)*86400</f>
        <v>159.37000000000003</v>
      </c>
      <c r="K38" s="30">
        <f>SUM(H38,J38)</f>
        <v>309.6700000000001</v>
      </c>
      <c r="L38" s="26" t="s">
        <v>259</v>
      </c>
    </row>
    <row r="39" spans="1:12" ht="12.75">
      <c r="A39" s="29">
        <f>A38+1</f>
        <v>38</v>
      </c>
      <c r="B39" s="33" t="s">
        <v>246</v>
      </c>
      <c r="C39" s="33" t="s">
        <v>247</v>
      </c>
      <c r="D39" s="33">
        <v>2013</v>
      </c>
      <c r="E39" s="33" t="s">
        <v>16</v>
      </c>
      <c r="F39" s="34">
        <v>55</v>
      </c>
      <c r="G39" s="30">
        <v>51.4</v>
      </c>
      <c r="H39" s="30">
        <f>(G39)*3</f>
        <v>154.2</v>
      </c>
      <c r="I39" s="31">
        <v>0.0018913194444444446</v>
      </c>
      <c r="J39" s="30">
        <f>(I39)*86400</f>
        <v>163.41000000000003</v>
      </c>
      <c r="K39" s="30">
        <f>SUM(H39,J39)</f>
        <v>317.61</v>
      </c>
      <c r="L39" s="26" t="s">
        <v>248</v>
      </c>
    </row>
    <row r="40" spans="1:12" ht="12.75">
      <c r="A40" s="29">
        <f>A39+1</f>
        <v>39</v>
      </c>
      <c r="B40" s="29" t="s">
        <v>177</v>
      </c>
      <c r="C40" s="29" t="s">
        <v>243</v>
      </c>
      <c r="D40" s="29">
        <v>2016</v>
      </c>
      <c r="E40" s="29" t="s">
        <v>84</v>
      </c>
      <c r="F40" s="30">
        <v>50</v>
      </c>
      <c r="G40" s="30">
        <v>52.98</v>
      </c>
      <c r="H40" s="30">
        <f>(G40)*3</f>
        <v>158.94</v>
      </c>
      <c r="I40" s="31">
        <v>0.0021621527777777776</v>
      </c>
      <c r="J40" s="30">
        <f>(I40)*86400</f>
        <v>186.80999999999997</v>
      </c>
      <c r="K40" s="30">
        <f>SUM(H40,J40)</f>
        <v>345.75</v>
      </c>
      <c r="L40" s="26" t="s">
        <v>277</v>
      </c>
    </row>
    <row r="41" spans="1:14" ht="12.75">
      <c r="A41" s="26">
        <v>40</v>
      </c>
      <c r="B41" s="26" t="s">
        <v>223</v>
      </c>
      <c r="C41" s="26" t="s">
        <v>162</v>
      </c>
      <c r="D41" s="26">
        <v>2012</v>
      </c>
      <c r="E41" s="26" t="s">
        <v>22</v>
      </c>
      <c r="F41" s="30">
        <v>51</v>
      </c>
      <c r="G41" s="30">
        <v>53.98</v>
      </c>
      <c r="H41" s="30">
        <f>(G41)*3</f>
        <v>161.94</v>
      </c>
      <c r="I41" s="31">
        <v>0.0021988425925925925</v>
      </c>
      <c r="J41" s="30">
        <f>(I41)*86400</f>
        <v>189.98</v>
      </c>
      <c r="K41" s="30">
        <f>SUM(H41,J41)</f>
        <v>351.91999999999996</v>
      </c>
      <c r="L41" s="26" t="s">
        <v>224</v>
      </c>
      <c r="N41" s="59" t="s">
        <v>283</v>
      </c>
    </row>
    <row r="42" spans="1:14" ht="12.75">
      <c r="A42" s="26">
        <v>41</v>
      </c>
      <c r="B42" s="26" t="s">
        <v>266</v>
      </c>
      <c r="C42" s="26" t="s">
        <v>267</v>
      </c>
      <c r="D42" s="26">
        <v>2014</v>
      </c>
      <c r="E42" s="26" t="s">
        <v>22</v>
      </c>
      <c r="F42" s="30">
        <v>52</v>
      </c>
      <c r="G42" s="30">
        <v>54.98</v>
      </c>
      <c r="H42" s="30">
        <f>(G42)*3</f>
        <v>164.94</v>
      </c>
      <c r="I42" s="31">
        <v>0.002337615740740741</v>
      </c>
      <c r="J42" s="30">
        <f>(I42)*86400</f>
        <v>201.97</v>
      </c>
      <c r="K42" s="30">
        <f>SUM(H42,J42)</f>
        <v>366.90999999999997</v>
      </c>
      <c r="L42" s="26" t="s">
        <v>268</v>
      </c>
      <c r="N42" s="60" t="s">
        <v>283</v>
      </c>
    </row>
    <row r="43" spans="1:14" ht="12.75">
      <c r="A43" s="26">
        <v>42</v>
      </c>
      <c r="B43" s="26" t="s">
        <v>184</v>
      </c>
      <c r="C43" s="26" t="s">
        <v>270</v>
      </c>
      <c r="D43" s="26">
        <v>2014</v>
      </c>
      <c r="E43" s="26" t="s">
        <v>22</v>
      </c>
      <c r="F43" s="30">
        <v>82</v>
      </c>
      <c r="G43" s="30">
        <v>77.11</v>
      </c>
      <c r="H43" s="30">
        <f>(G43)*3</f>
        <v>231.32999999999998</v>
      </c>
      <c r="I43" s="31">
        <v>0.002349189814814815</v>
      </c>
      <c r="J43" s="30">
        <f>(I43)*86400</f>
        <v>202.97</v>
      </c>
      <c r="K43" s="30">
        <f>SUM(H43,J43)</f>
        <v>434.29999999999995</v>
      </c>
      <c r="L43" s="26" t="s">
        <v>271</v>
      </c>
      <c r="N43" s="60" t="s">
        <v>283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Lewandowska</dc:creator>
  <cp:keywords/>
  <dc:description/>
  <cp:lastModifiedBy>t o</cp:lastModifiedBy>
  <dcterms:created xsi:type="dcterms:W3CDTF">2023-06-03T14:07:50Z</dcterms:created>
  <dcterms:modified xsi:type="dcterms:W3CDTF">2023-06-04T17:18:34Z</dcterms:modified>
  <cp:category/>
  <cp:version/>
  <cp:contentType/>
  <cp:contentStatus/>
  <cp:revision>6</cp:revision>
</cp:coreProperties>
</file>