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ziewczęta" sheetId="1" r:id="rId1"/>
    <sheet name="Chłopcy" sheetId="2" r:id="rId2"/>
    <sheet name="dziewczynki 2010" sheetId="3" r:id="rId3"/>
    <sheet name="dziewczynki 2011" sheetId="4" r:id="rId4"/>
    <sheet name="dziewczynki 2012" sheetId="5" r:id="rId5"/>
    <sheet name="dziewczynki 2013" sheetId="6" r:id="rId6"/>
    <sheet name="chłopcy 2010" sheetId="7" r:id="rId7"/>
    <sheet name="chłopcy 2011" sheetId="8" r:id="rId8"/>
    <sheet name="chłopcy 2012" sheetId="9" r:id="rId9"/>
    <sheet name="chłopcy 2013" sheetId="10" r:id="rId10"/>
  </sheets>
  <definedNames/>
  <calcPr fullCalcOnLoad="1"/>
</workbook>
</file>

<file path=xl/sharedStrings.xml><?xml version="1.0" encoding="utf-8"?>
<sst xmlns="http://schemas.openxmlformats.org/spreadsheetml/2006/main" count="419" uniqueCount="175">
  <si>
    <t>Lp</t>
  </si>
  <si>
    <t>Nazwisko</t>
  </si>
  <si>
    <t>Imię</t>
  </si>
  <si>
    <t>Rocznik</t>
  </si>
  <si>
    <t>Klub</t>
  </si>
  <si>
    <t>Czas zgł.</t>
  </si>
  <si>
    <t>Czas pł.</t>
  </si>
  <si>
    <t>PKT</t>
  </si>
  <si>
    <t>Czas biegania</t>
  </si>
  <si>
    <t>SUMA</t>
  </si>
  <si>
    <t>PKT karne</t>
  </si>
  <si>
    <t>Ambroż</t>
  </si>
  <si>
    <t>Maja</t>
  </si>
  <si>
    <t>Piątka Konst.</t>
  </si>
  <si>
    <t>Wyczółkowska</t>
  </si>
  <si>
    <t>Amelia</t>
  </si>
  <si>
    <t>Wiking R-sko</t>
  </si>
  <si>
    <t>Bieniek</t>
  </si>
  <si>
    <t>Julia</t>
  </si>
  <si>
    <t>Atut Cz-wa</t>
  </si>
  <si>
    <t>Krawczyk</t>
  </si>
  <si>
    <t>Marta</t>
  </si>
  <si>
    <t>Butrym</t>
  </si>
  <si>
    <t>Oliwia</t>
  </si>
  <si>
    <t>Adamczewska</t>
  </si>
  <si>
    <t>Alicja</t>
  </si>
  <si>
    <t>Sudak</t>
  </si>
  <si>
    <t>Bernat</t>
  </si>
  <si>
    <t>Paulina</t>
  </si>
  <si>
    <t>Wolska</t>
  </si>
  <si>
    <t>Maria</t>
  </si>
  <si>
    <t>Kulisiewicz</t>
  </si>
  <si>
    <t>Kolasińska</t>
  </si>
  <si>
    <t>Stępień</t>
  </si>
  <si>
    <t>Aleksandra</t>
  </si>
  <si>
    <t>Guzek</t>
  </si>
  <si>
    <t>Łuczak</t>
  </si>
  <si>
    <t>Gabriela</t>
  </si>
  <si>
    <t>Boryś</t>
  </si>
  <si>
    <t>Kaniowska</t>
  </si>
  <si>
    <t>Małachowska</t>
  </si>
  <si>
    <t>Natalia</t>
  </si>
  <si>
    <t>Krzemińska</t>
  </si>
  <si>
    <t>Rutkowska</t>
  </si>
  <si>
    <t>Próchnicka</t>
  </si>
  <si>
    <t>Joanna</t>
  </si>
  <si>
    <t>Kolasa</t>
  </si>
  <si>
    <t>Basia</t>
  </si>
  <si>
    <t>Krzyżańska</t>
  </si>
  <si>
    <t>Poliakova</t>
  </si>
  <si>
    <t>Krystyna</t>
  </si>
  <si>
    <t>Sztaudynger</t>
  </si>
  <si>
    <t>Hanna</t>
  </si>
  <si>
    <t>Prokop</t>
  </si>
  <si>
    <t>Anna</t>
  </si>
  <si>
    <t>Kotus</t>
  </si>
  <si>
    <t>Waloch</t>
  </si>
  <si>
    <t>Koszańska</t>
  </si>
  <si>
    <t>Apolonia</t>
  </si>
  <si>
    <t>Głowacka</t>
  </si>
  <si>
    <t>Bakalarczyk</t>
  </si>
  <si>
    <t>Lena</t>
  </si>
  <si>
    <t>Ciszyk</t>
  </si>
  <si>
    <t>Milena</t>
  </si>
  <si>
    <t>Szymańska</t>
  </si>
  <si>
    <t>Małgorzata</t>
  </si>
  <si>
    <t>Staszałek</t>
  </si>
  <si>
    <t>Pirania Cz-wa</t>
  </si>
  <si>
    <t>Bujnowicz</t>
  </si>
  <si>
    <t>Zofia</t>
  </si>
  <si>
    <t>Machura</t>
  </si>
  <si>
    <t>Kozieł</t>
  </si>
  <si>
    <t>Szwed</t>
  </si>
  <si>
    <t>Marczak</t>
  </si>
  <si>
    <t>Cuprjak</t>
  </si>
  <si>
    <t>Adamczyk</t>
  </si>
  <si>
    <t>Zuzanna</t>
  </si>
  <si>
    <t>Wąsek</t>
  </si>
  <si>
    <t>Blanka</t>
  </si>
  <si>
    <t>Kucharska</t>
  </si>
  <si>
    <t>Nicole</t>
  </si>
  <si>
    <t>Nowak</t>
  </si>
  <si>
    <t>Jagoda</t>
  </si>
  <si>
    <t>Markiewicz</t>
  </si>
  <si>
    <t>Wiktoria</t>
  </si>
  <si>
    <t>Plewińska</t>
  </si>
  <si>
    <t>Ślebocka</t>
  </si>
  <si>
    <t>Franciszkowska</t>
  </si>
  <si>
    <t>Majcherska</t>
  </si>
  <si>
    <t>Bianka</t>
  </si>
  <si>
    <t>Jagna</t>
  </si>
  <si>
    <t>Marciniak</t>
  </si>
  <si>
    <t>Inga</t>
  </si>
  <si>
    <t>Ber</t>
  </si>
  <si>
    <t>Kasia</t>
  </si>
  <si>
    <t>Zdanowicz</t>
  </si>
  <si>
    <t>Helena</t>
  </si>
  <si>
    <t>Tomecka</t>
  </si>
  <si>
    <t>Dominika</t>
  </si>
  <si>
    <t>Dębska</t>
  </si>
  <si>
    <t>Melania</t>
  </si>
  <si>
    <t>Razem</t>
  </si>
  <si>
    <t>Jóźwiak</t>
  </si>
  <si>
    <t>Mikołaj</t>
  </si>
  <si>
    <t>Wojciech</t>
  </si>
  <si>
    <t>Grabowski</t>
  </si>
  <si>
    <t>Piotr</t>
  </si>
  <si>
    <t>Nikodem</t>
  </si>
  <si>
    <t>Popczyk</t>
  </si>
  <si>
    <t>Oliwier</t>
  </si>
  <si>
    <t>Wojtkiewicz</t>
  </si>
  <si>
    <t>Filip</t>
  </si>
  <si>
    <t>Dudziński</t>
  </si>
  <si>
    <t>Bartłomiej</t>
  </si>
  <si>
    <t>Maksymilian</t>
  </si>
  <si>
    <t>Górski</t>
  </si>
  <si>
    <t>Jan</t>
  </si>
  <si>
    <t>Lisiecki</t>
  </si>
  <si>
    <t>Jakub</t>
  </si>
  <si>
    <t>Operacz</t>
  </si>
  <si>
    <t>Tymoteusz</t>
  </si>
  <si>
    <t>Szwedowski</t>
  </si>
  <si>
    <t>Szymon</t>
  </si>
  <si>
    <t>Butkowski</t>
  </si>
  <si>
    <t>Pawlicki</t>
  </si>
  <si>
    <t>Miłosz</t>
  </si>
  <si>
    <t>nb</t>
  </si>
  <si>
    <t>Barwiński</t>
  </si>
  <si>
    <t>Patryk</t>
  </si>
  <si>
    <t>Klepka</t>
  </si>
  <si>
    <t>Głowacki</t>
  </si>
  <si>
    <t>Tomczyk</t>
  </si>
  <si>
    <t>Kurta</t>
  </si>
  <si>
    <t>Kwaśniak</t>
  </si>
  <si>
    <t>Maciej</t>
  </si>
  <si>
    <t>Lewandowski</t>
  </si>
  <si>
    <t>Norbert</t>
  </si>
  <si>
    <t>Bukowski</t>
  </si>
  <si>
    <t>Antoni</t>
  </si>
  <si>
    <t>Dębski</t>
  </si>
  <si>
    <t>Michał</t>
  </si>
  <si>
    <t>Bigdowski</t>
  </si>
  <si>
    <t>Igor</t>
  </si>
  <si>
    <t>Krajewski</t>
  </si>
  <si>
    <t>Bolesławski</t>
  </si>
  <si>
    <t>Walaszczyk</t>
  </si>
  <si>
    <t>Aleksander</t>
  </si>
  <si>
    <t>Stańczyk</t>
  </si>
  <si>
    <t>Dominik</t>
  </si>
  <si>
    <t>Sebastian</t>
  </si>
  <si>
    <t>Fertacz</t>
  </si>
  <si>
    <t>Alan</t>
  </si>
  <si>
    <t>Owczarek</t>
  </si>
  <si>
    <t>Oskar</t>
  </si>
  <si>
    <t>Płaczek</t>
  </si>
  <si>
    <t>Hetmańczyk</t>
  </si>
  <si>
    <t>Grzegorz</t>
  </si>
  <si>
    <t>Kubiczek</t>
  </si>
  <si>
    <t>Kacper</t>
  </si>
  <si>
    <t>Smyka</t>
  </si>
  <si>
    <t>Filipiak</t>
  </si>
  <si>
    <t>Cybulski</t>
  </si>
  <si>
    <t>Paweł</t>
  </si>
  <si>
    <t>Pajszczyk</t>
  </si>
  <si>
    <t>Poroszewski</t>
  </si>
  <si>
    <t>Bartosz</t>
  </si>
  <si>
    <t>Politański</t>
  </si>
  <si>
    <t>Krakowski</t>
  </si>
  <si>
    <t>Stanisław</t>
  </si>
  <si>
    <t>Kukulak</t>
  </si>
  <si>
    <t>Saternus</t>
  </si>
  <si>
    <t>Nowicki</t>
  </si>
  <si>
    <t>Kruś</t>
  </si>
  <si>
    <t>Karol</t>
  </si>
  <si>
    <t>Kuśmierczyk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</si>
</sst>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GENERAL"/>
    <numFmt numFmtId="167" formatCode="0.00"/>
    <numFmt numFmtId="168" formatCode="[M]\:SS.00"/>
    <numFmt numFmtId="169" formatCode="HH\:MM\:SS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</cellStyleXfs>
  <cellXfs count="17">
    <xf numFmtId="164" fontId="0" fillId="0" borderId="0" xfId="0" applyAlignment="1">
      <alignment/>
    </xf>
    <xf numFmtId="164" fontId="4" fillId="0" borderId="0" xfId="24" applyFont="1">
      <alignment/>
      <protection/>
    </xf>
    <xf numFmtId="167" fontId="4" fillId="0" borderId="0" xfId="24" applyNumberFormat="1" applyFont="1">
      <alignment/>
      <protection/>
    </xf>
    <xf numFmtId="168" fontId="4" fillId="0" borderId="0" xfId="24" applyNumberFormat="1" applyFont="1">
      <alignment/>
      <protection/>
    </xf>
    <xf numFmtId="164" fontId="4" fillId="2" borderId="0" xfId="24" applyFont="1" applyFill="1" applyBorder="1">
      <alignment/>
      <protection/>
    </xf>
    <xf numFmtId="167" fontId="4" fillId="2" borderId="0" xfId="24" applyNumberFormat="1" applyFont="1" applyFill="1" applyBorder="1">
      <alignment/>
      <protection/>
    </xf>
    <xf numFmtId="168" fontId="4" fillId="2" borderId="0" xfId="24" applyNumberFormat="1" applyFont="1" applyFill="1" applyBorder="1">
      <alignment/>
      <protection/>
    </xf>
    <xf numFmtId="164" fontId="4" fillId="2" borderId="1" xfId="24" applyFont="1" applyFill="1" applyBorder="1">
      <alignment/>
      <protection/>
    </xf>
    <xf numFmtId="168" fontId="4" fillId="2" borderId="0" xfId="24" applyNumberFormat="1" applyFont="1" applyFill="1" applyBorder="1" applyAlignment="1">
      <alignment horizontal="right"/>
      <protection/>
    </xf>
    <xf numFmtId="164" fontId="4" fillId="0" borderId="0" xfId="24" applyFont="1" applyBorder="1">
      <alignment/>
      <protection/>
    </xf>
    <xf numFmtId="164" fontId="4" fillId="0" borderId="0" xfId="24" applyFont="1" applyBorder="1" applyProtection="1">
      <alignment/>
      <protection locked="0"/>
    </xf>
    <xf numFmtId="167" fontId="4" fillId="0" borderId="0" xfId="24" applyNumberFormat="1" applyFont="1" applyBorder="1" applyProtection="1">
      <alignment/>
      <protection locked="0"/>
    </xf>
    <xf numFmtId="167" fontId="4" fillId="0" borderId="0" xfId="24" applyNumberFormat="1" applyFont="1" applyBorder="1">
      <alignment/>
      <protection/>
    </xf>
    <xf numFmtId="168" fontId="4" fillId="0" borderId="0" xfId="24" applyNumberFormat="1" applyFont="1" applyBorder="1">
      <alignment/>
      <protection/>
    </xf>
    <xf numFmtId="168" fontId="5" fillId="0" borderId="0" xfId="24" applyNumberFormat="1" applyFont="1" applyBorder="1">
      <alignment/>
      <protection/>
    </xf>
    <xf numFmtId="167" fontId="4" fillId="0" borderId="0" xfId="24" applyNumberFormat="1">
      <alignment/>
      <protection/>
    </xf>
    <xf numFmtId="169" fontId="4" fillId="0" borderId="0" xfId="24" applyNumberFormat="1" applyFont="1" applyBorder="1" applyProtection="1">
      <alignment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5.125" style="1" customWidth="1"/>
    <col min="2" max="2" width="14.875" style="1" customWidth="1"/>
    <col min="3" max="3" width="9.75390625" style="1" customWidth="1"/>
    <col min="4" max="4" width="5.50390625" style="1" customWidth="1"/>
    <col min="5" max="5" width="13.375" style="1" customWidth="1"/>
    <col min="6" max="6" width="7.125" style="1" customWidth="1"/>
    <col min="7" max="7" width="7.875" style="2" customWidth="1"/>
    <col min="8" max="8" width="8.00390625" style="2" customWidth="1"/>
    <col min="9" max="9" width="8.00390625" style="3" customWidth="1"/>
    <col min="10" max="10" width="7.25390625" style="2" customWidth="1"/>
    <col min="11" max="11" width="12.125" style="2" customWidth="1"/>
    <col min="12" max="12" width="6.875" style="1" customWidth="1"/>
    <col min="13" max="13" width="7.875" style="3" customWidth="1"/>
    <col min="14" max="16384" width="9.25390625" style="1" customWidth="1"/>
  </cols>
  <sheetData>
    <row r="1" spans="1:13" ht="1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/>
    </row>
    <row r="2" spans="1:11" ht="12.75">
      <c r="A2" s="9">
        <v>1</v>
      </c>
      <c r="B2" s="10" t="s">
        <v>11</v>
      </c>
      <c r="C2" s="10" t="s">
        <v>12</v>
      </c>
      <c r="D2" s="10">
        <v>2011</v>
      </c>
      <c r="E2" s="10" t="s">
        <v>13</v>
      </c>
      <c r="F2" s="11">
        <v>37</v>
      </c>
      <c r="G2" s="12">
        <v>36.8</v>
      </c>
      <c r="H2" s="12">
        <f>(G2)*3</f>
        <v>110.39999999999999</v>
      </c>
      <c r="I2" s="13">
        <v>0.0014360648148148145</v>
      </c>
      <c r="J2" s="12">
        <f>(I2)*86400</f>
        <v>124.07599999999998</v>
      </c>
      <c r="K2" s="12">
        <f>SUM(H2,J2)</f>
        <v>234.47599999999997</v>
      </c>
    </row>
    <row r="3" spans="1:11" ht="12.75">
      <c r="A3" s="9">
        <v>2</v>
      </c>
      <c r="B3" s="10" t="s">
        <v>14</v>
      </c>
      <c r="C3" s="10" t="s">
        <v>15</v>
      </c>
      <c r="D3" s="10">
        <v>2011</v>
      </c>
      <c r="E3" s="10" t="s">
        <v>16</v>
      </c>
      <c r="F3" s="11">
        <v>40</v>
      </c>
      <c r="G3" s="12">
        <v>40.72</v>
      </c>
      <c r="H3" s="12">
        <f>(G3)*3</f>
        <v>122.16</v>
      </c>
      <c r="I3" s="13">
        <v>0.0014125347222222221</v>
      </c>
      <c r="J3" s="12">
        <f>(I3)*86400</f>
        <v>122.04299999999999</v>
      </c>
      <c r="K3" s="12">
        <f>SUM(H3,J3)</f>
        <v>244.20299999999997</v>
      </c>
    </row>
    <row r="4" spans="1:11" ht="12.75">
      <c r="A4" s="9">
        <v>3</v>
      </c>
      <c r="B4" s="10" t="s">
        <v>17</v>
      </c>
      <c r="C4" s="10" t="s">
        <v>18</v>
      </c>
      <c r="D4" s="10">
        <v>2011</v>
      </c>
      <c r="E4" s="10" t="s">
        <v>19</v>
      </c>
      <c r="F4" s="11">
        <v>42</v>
      </c>
      <c r="G4" s="12">
        <v>41.18</v>
      </c>
      <c r="H4" s="12">
        <f>(G4)*3</f>
        <v>123.53999999999999</v>
      </c>
      <c r="I4" s="13">
        <v>0.0014816898148148148</v>
      </c>
      <c r="J4" s="12">
        <f>(I4)*86400</f>
        <v>128.018</v>
      </c>
      <c r="K4" s="12">
        <f>SUM(H4,J4)</f>
        <v>251.558</v>
      </c>
    </row>
    <row r="5" spans="1:11" ht="12.75">
      <c r="A5" s="9">
        <v>4</v>
      </c>
      <c r="B5" s="10" t="s">
        <v>20</v>
      </c>
      <c r="C5" s="10" t="s">
        <v>21</v>
      </c>
      <c r="D5" s="10">
        <v>2011</v>
      </c>
      <c r="E5" s="10" t="s">
        <v>19</v>
      </c>
      <c r="F5" s="11">
        <v>39</v>
      </c>
      <c r="G5" s="12">
        <v>40.42</v>
      </c>
      <c r="H5" s="12">
        <f>(G5)*3</f>
        <v>121.26</v>
      </c>
      <c r="I5" s="13">
        <v>0.0015510532407407404</v>
      </c>
      <c r="J5" s="12">
        <f>(I5)*86400</f>
        <v>134.01099999999997</v>
      </c>
      <c r="K5" s="12">
        <f>SUM(H5,J5)</f>
        <v>255.27099999999996</v>
      </c>
    </row>
    <row r="6" spans="1:11" ht="12.75">
      <c r="A6" s="9">
        <v>5</v>
      </c>
      <c r="B6" s="10" t="s">
        <v>22</v>
      </c>
      <c r="C6" s="10" t="s">
        <v>23</v>
      </c>
      <c r="D6" s="10">
        <v>2011</v>
      </c>
      <c r="E6" s="10" t="s">
        <v>13</v>
      </c>
      <c r="F6" s="11">
        <v>40</v>
      </c>
      <c r="G6" s="12">
        <v>40.27</v>
      </c>
      <c r="H6" s="12">
        <f>(G6)*3</f>
        <v>120.81</v>
      </c>
      <c r="I6" s="13">
        <v>0.0015972685185185185</v>
      </c>
      <c r="J6" s="12">
        <f>(I6)*86400</f>
        <v>138.004</v>
      </c>
      <c r="K6" s="12">
        <f>SUM(H6,J6)</f>
        <v>258.81399999999996</v>
      </c>
    </row>
    <row r="7" spans="1:11" ht="12.75">
      <c r="A7" s="9">
        <v>6</v>
      </c>
      <c r="B7" s="10" t="s">
        <v>24</v>
      </c>
      <c r="C7" s="10" t="s">
        <v>25</v>
      </c>
      <c r="D7" s="10">
        <v>2011</v>
      </c>
      <c r="E7" s="10" t="s">
        <v>13</v>
      </c>
      <c r="F7" s="11">
        <v>39</v>
      </c>
      <c r="G7" s="12">
        <v>39.36</v>
      </c>
      <c r="H7" s="12">
        <f>(G7)*3</f>
        <v>118.08</v>
      </c>
      <c r="I7" s="13">
        <v>0.0016327083333333332</v>
      </c>
      <c r="J7" s="12">
        <f>(I7)*86400</f>
        <v>141.066</v>
      </c>
      <c r="K7" s="12">
        <f>SUM(H7,J7)</f>
        <v>259.146</v>
      </c>
    </row>
    <row r="8" spans="1:11" ht="12.75">
      <c r="A8" s="9">
        <v>7</v>
      </c>
      <c r="B8" s="10" t="s">
        <v>26</v>
      </c>
      <c r="C8" s="10" t="s">
        <v>12</v>
      </c>
      <c r="D8" s="10">
        <v>2011</v>
      </c>
      <c r="E8" s="10" t="s">
        <v>13</v>
      </c>
      <c r="F8" s="11">
        <v>39</v>
      </c>
      <c r="G8" s="12">
        <v>39.21</v>
      </c>
      <c r="H8" s="12">
        <f>(G8)*3</f>
        <v>117.63</v>
      </c>
      <c r="I8" s="13">
        <v>0.0016670949074074073</v>
      </c>
      <c r="J8" s="12">
        <f>(I8)*86400</f>
        <v>144.03699999999998</v>
      </c>
      <c r="K8" s="12">
        <f>SUM(H8,J8)</f>
        <v>261.667</v>
      </c>
    </row>
    <row r="9" spans="1:11" ht="12.75">
      <c r="A9" s="9">
        <v>8</v>
      </c>
      <c r="B9" s="10" t="s">
        <v>27</v>
      </c>
      <c r="C9" s="10" t="s">
        <v>28</v>
      </c>
      <c r="D9" s="10">
        <v>2011</v>
      </c>
      <c r="E9" s="10" t="s">
        <v>13</v>
      </c>
      <c r="F9" s="11">
        <v>41</v>
      </c>
      <c r="G9" s="12">
        <v>40.36</v>
      </c>
      <c r="H9" s="12">
        <f>(G9)*3</f>
        <v>121.08</v>
      </c>
      <c r="I9" s="13">
        <v>0.0016904629629629626</v>
      </c>
      <c r="J9" s="12">
        <f>(I9)*86400</f>
        <v>146.05599999999998</v>
      </c>
      <c r="K9" s="12">
        <f>SUM(H9,J9)</f>
        <v>267.13599999999997</v>
      </c>
    </row>
    <row r="10" spans="1:11" ht="12.75">
      <c r="A10" s="9">
        <v>9</v>
      </c>
      <c r="B10" s="10" t="s">
        <v>29</v>
      </c>
      <c r="C10" s="10" t="s">
        <v>30</v>
      </c>
      <c r="D10" s="10">
        <v>2011</v>
      </c>
      <c r="E10" s="10" t="s">
        <v>16</v>
      </c>
      <c r="F10" s="11">
        <v>44</v>
      </c>
      <c r="G10" s="12">
        <v>42.91</v>
      </c>
      <c r="H10" s="12">
        <f>(G10)*3</f>
        <v>128.73</v>
      </c>
      <c r="I10" s="13">
        <v>0.0016551967592592593</v>
      </c>
      <c r="J10" s="12">
        <f>(I10)*86400</f>
        <v>143.009</v>
      </c>
      <c r="K10" s="12">
        <f>SUM(H10,J10)</f>
        <v>271.739</v>
      </c>
    </row>
    <row r="11" spans="1:11" ht="12.75">
      <c r="A11" s="9">
        <v>10</v>
      </c>
      <c r="B11" s="10" t="s">
        <v>31</v>
      </c>
      <c r="C11" s="10" t="s">
        <v>18</v>
      </c>
      <c r="D11" s="10">
        <v>2011</v>
      </c>
      <c r="E11" s="10" t="s">
        <v>19</v>
      </c>
      <c r="F11" s="11">
        <v>49</v>
      </c>
      <c r="G11" s="12">
        <v>43.18</v>
      </c>
      <c r="H11" s="12">
        <f>(G11)*3</f>
        <v>129.54</v>
      </c>
      <c r="I11" s="13">
        <v>0.001644409722222222</v>
      </c>
      <c r="J11" s="12">
        <f>(I11)*86400</f>
        <v>142.07699999999997</v>
      </c>
      <c r="K11" s="12">
        <f>SUM(H11,J11)</f>
        <v>271.61699999999996</v>
      </c>
    </row>
    <row r="12" spans="1:11" ht="12.75">
      <c r="A12" s="9">
        <v>11</v>
      </c>
      <c r="B12" s="10" t="s">
        <v>32</v>
      </c>
      <c r="C12" s="10" t="s">
        <v>12</v>
      </c>
      <c r="D12" s="10">
        <v>2011</v>
      </c>
      <c r="E12" s="10" t="s">
        <v>19</v>
      </c>
      <c r="F12" s="11">
        <v>40</v>
      </c>
      <c r="G12" s="12">
        <v>40.54</v>
      </c>
      <c r="H12" s="12">
        <f>(G12)*3</f>
        <v>121.62</v>
      </c>
      <c r="I12" s="13">
        <v>0.0017484027777777775</v>
      </c>
      <c r="J12" s="12">
        <f>(I12)*86400</f>
        <v>151.06199999999998</v>
      </c>
      <c r="K12" s="12">
        <f>SUM(H12,J12)</f>
        <v>272.682</v>
      </c>
    </row>
    <row r="13" spans="1:11" ht="12.75">
      <c r="A13" s="9">
        <v>12</v>
      </c>
      <c r="B13" s="10" t="s">
        <v>33</v>
      </c>
      <c r="C13" s="10" t="s">
        <v>34</v>
      </c>
      <c r="D13" s="10">
        <v>2011</v>
      </c>
      <c r="E13" s="10" t="s">
        <v>16</v>
      </c>
      <c r="F13" s="11">
        <v>51</v>
      </c>
      <c r="G13" s="12">
        <v>52.81</v>
      </c>
      <c r="H13" s="12">
        <f>(G13)*3</f>
        <v>158.43</v>
      </c>
      <c r="I13" s="13">
        <v>0.0015509490740740737</v>
      </c>
      <c r="J13" s="12">
        <f>(I13)*86400</f>
        <v>134.00199999999998</v>
      </c>
      <c r="K13" s="12">
        <f>SUM(H13,J13)</f>
        <v>292.432</v>
      </c>
    </row>
    <row r="14" spans="1:11" ht="12.75">
      <c r="A14" s="9">
        <v>13</v>
      </c>
      <c r="B14" s="10" t="s">
        <v>35</v>
      </c>
      <c r="C14" s="10" t="s">
        <v>34</v>
      </c>
      <c r="D14" s="10">
        <v>2011</v>
      </c>
      <c r="E14" s="10" t="s">
        <v>19</v>
      </c>
      <c r="F14" s="11">
        <v>47</v>
      </c>
      <c r="G14" s="12">
        <v>48.24</v>
      </c>
      <c r="H14" s="12">
        <f>(G14)*3</f>
        <v>144.72</v>
      </c>
      <c r="I14" s="13">
        <v>0.001725219907407407</v>
      </c>
      <c r="J14" s="12">
        <f>(I14)*86400</f>
        <v>149.05899999999997</v>
      </c>
      <c r="K14" s="12">
        <f>SUM(H14,J14)</f>
        <v>293.779</v>
      </c>
    </row>
    <row r="15" spans="1:11" ht="12.75">
      <c r="A15" s="9">
        <v>14</v>
      </c>
      <c r="B15" s="10" t="s">
        <v>36</v>
      </c>
      <c r="C15" s="10" t="s">
        <v>37</v>
      </c>
      <c r="D15" s="10">
        <v>2011</v>
      </c>
      <c r="E15" s="10" t="s">
        <v>13</v>
      </c>
      <c r="F15" s="11">
        <v>43</v>
      </c>
      <c r="G15" s="12">
        <v>44.54</v>
      </c>
      <c r="H15" s="12">
        <f>(G15)*3</f>
        <v>133.62</v>
      </c>
      <c r="I15" s="13">
        <v>0.0018758912037037036</v>
      </c>
      <c r="J15" s="12">
        <f>(I15)*86400</f>
        <v>162.077</v>
      </c>
      <c r="K15" s="12">
        <f>SUM(H15,J15)</f>
        <v>295.697</v>
      </c>
    </row>
    <row r="16" spans="1:11" ht="12.75">
      <c r="A16" s="9">
        <v>15</v>
      </c>
      <c r="B16" s="10" t="s">
        <v>38</v>
      </c>
      <c r="C16" s="10" t="s">
        <v>15</v>
      </c>
      <c r="D16" s="10">
        <v>2011</v>
      </c>
      <c r="E16" s="10" t="s">
        <v>19</v>
      </c>
      <c r="F16" s="11">
        <v>47</v>
      </c>
      <c r="G16" s="12">
        <v>48.49</v>
      </c>
      <c r="H16" s="12">
        <f>(G16)*3</f>
        <v>145.47</v>
      </c>
      <c r="I16" s="13">
        <v>0.001759583333333333</v>
      </c>
      <c r="J16" s="12">
        <f>(I16)*86400</f>
        <v>152.02799999999996</v>
      </c>
      <c r="K16" s="12">
        <f>SUM(H16,J16)</f>
        <v>297.49799999999993</v>
      </c>
    </row>
    <row r="17" spans="1:11" ht="12.75">
      <c r="A17" s="9">
        <v>16</v>
      </c>
      <c r="B17" s="10" t="s">
        <v>39</v>
      </c>
      <c r="C17" s="10" t="s">
        <v>18</v>
      </c>
      <c r="D17" s="10">
        <v>2011</v>
      </c>
      <c r="E17" s="10" t="s">
        <v>13</v>
      </c>
      <c r="F17" s="11">
        <v>46</v>
      </c>
      <c r="G17" s="12">
        <v>45.31</v>
      </c>
      <c r="H17" s="12">
        <f>(G17)*3</f>
        <v>135.93</v>
      </c>
      <c r="I17" s="13">
        <v>0.0018869097222222221</v>
      </c>
      <c r="J17" s="12">
        <f>(I17)*86400</f>
        <v>163.029</v>
      </c>
      <c r="K17" s="12">
        <f>SUM(H17,J17)</f>
        <v>298.959</v>
      </c>
    </row>
    <row r="18" spans="1:11" ht="12.75">
      <c r="A18" s="9">
        <v>17</v>
      </c>
      <c r="B18" s="10" t="s">
        <v>40</v>
      </c>
      <c r="C18" s="10" t="s">
        <v>41</v>
      </c>
      <c r="D18" s="10">
        <v>2011</v>
      </c>
      <c r="E18" s="10" t="s">
        <v>13</v>
      </c>
      <c r="F18" s="11">
        <v>40</v>
      </c>
      <c r="G18" s="12">
        <v>39.08</v>
      </c>
      <c r="H18" s="12">
        <f>(G18)*3</f>
        <v>117.24</v>
      </c>
      <c r="I18" s="13">
        <v>0.0021180902777777773</v>
      </c>
      <c r="J18" s="12">
        <f>(I18)*86400</f>
        <v>183.00299999999996</v>
      </c>
      <c r="K18" s="12">
        <f>SUM(H18,J18)</f>
        <v>300.24299999999994</v>
      </c>
    </row>
    <row r="19" spans="1:11" ht="12.75">
      <c r="A19" s="9">
        <v>18</v>
      </c>
      <c r="B19" s="10" t="s">
        <v>42</v>
      </c>
      <c r="C19" s="10" t="s">
        <v>21</v>
      </c>
      <c r="D19" s="10">
        <v>2011</v>
      </c>
      <c r="E19" s="10" t="s">
        <v>16</v>
      </c>
      <c r="F19" s="11">
        <v>58</v>
      </c>
      <c r="G19" s="12">
        <v>51.43</v>
      </c>
      <c r="H19" s="12">
        <f>(G19)*3</f>
        <v>154.29</v>
      </c>
      <c r="I19" s="13">
        <v>0.0017362037037037036</v>
      </c>
      <c r="J19" s="12">
        <f>(I19)*86400</f>
        <v>150.00799999999998</v>
      </c>
      <c r="K19" s="12">
        <f>SUM(H19,J19)</f>
        <v>304.298</v>
      </c>
    </row>
    <row r="20" spans="1:11" ht="12.75">
      <c r="A20" s="9">
        <v>19</v>
      </c>
      <c r="B20" s="10" t="s">
        <v>43</v>
      </c>
      <c r="C20" s="10" t="s">
        <v>41</v>
      </c>
      <c r="D20" s="10">
        <v>2011</v>
      </c>
      <c r="E20" s="10" t="s">
        <v>19</v>
      </c>
      <c r="F20" s="11">
        <v>47</v>
      </c>
      <c r="G20" s="12">
        <v>48.89</v>
      </c>
      <c r="H20" s="12">
        <f>(G20)*3</f>
        <v>146.67000000000002</v>
      </c>
      <c r="I20" s="13">
        <v>0.001863645833333333</v>
      </c>
      <c r="J20" s="12">
        <f>(I20)*86400</f>
        <v>161.01899999999998</v>
      </c>
      <c r="K20" s="12">
        <f>SUM(H20,J20)</f>
        <v>307.68899999999996</v>
      </c>
    </row>
    <row r="21" spans="1:11" ht="12.75">
      <c r="A21" s="9">
        <v>20</v>
      </c>
      <c r="B21" s="10" t="s">
        <v>44</v>
      </c>
      <c r="C21" s="10" t="s">
        <v>45</v>
      </c>
      <c r="D21" s="10">
        <v>2011</v>
      </c>
      <c r="E21" s="10" t="s">
        <v>19</v>
      </c>
      <c r="F21" s="11">
        <v>47</v>
      </c>
      <c r="G21" s="12">
        <v>47.89</v>
      </c>
      <c r="H21" s="12">
        <f>(G21)*3</f>
        <v>143.67000000000002</v>
      </c>
      <c r="I21" s="13">
        <v>0.0019217939814814814</v>
      </c>
      <c r="J21" s="12">
        <f>(I21)*86400</f>
        <v>166.04299999999998</v>
      </c>
      <c r="K21" s="12">
        <f>SUM(H21,J21)</f>
        <v>309.71299999999997</v>
      </c>
    </row>
    <row r="22" spans="1:11" ht="12.75">
      <c r="A22" s="9">
        <v>21</v>
      </c>
      <c r="B22" s="10" t="s">
        <v>46</v>
      </c>
      <c r="C22" s="10" t="s">
        <v>47</v>
      </c>
      <c r="D22" s="10">
        <v>2011</v>
      </c>
      <c r="E22" s="10" t="s">
        <v>13</v>
      </c>
      <c r="F22" s="11">
        <v>55</v>
      </c>
      <c r="G22" s="12">
        <v>45.11</v>
      </c>
      <c r="H22" s="12">
        <f>(G22)*3</f>
        <v>135.32999999999998</v>
      </c>
      <c r="I22" s="13">
        <v>0.0021530439814814815</v>
      </c>
      <c r="J22" s="12">
        <f>(I22)*86400</f>
        <v>186.023</v>
      </c>
      <c r="K22" s="12">
        <f>SUM(H22,J22)</f>
        <v>321.35299999999995</v>
      </c>
    </row>
    <row r="23" spans="1:11" ht="12.75">
      <c r="A23" s="9">
        <v>22</v>
      </c>
      <c r="B23" s="10" t="s">
        <v>48</v>
      </c>
      <c r="C23" s="10" t="s">
        <v>37</v>
      </c>
      <c r="D23" s="10">
        <v>2011</v>
      </c>
      <c r="E23" s="10" t="s">
        <v>19</v>
      </c>
      <c r="F23" s="11">
        <v>45</v>
      </c>
      <c r="G23" s="12">
        <v>45.14</v>
      </c>
      <c r="H23" s="12">
        <f>(G23)*3</f>
        <v>135.42000000000002</v>
      </c>
      <c r="I23" s="13">
        <v>0.002257037037037037</v>
      </c>
      <c r="J23" s="12">
        <f>(I23)*86400</f>
        <v>195.008</v>
      </c>
      <c r="K23" s="12">
        <f>SUM(H23,J23)</f>
        <v>330.428</v>
      </c>
    </row>
    <row r="24" spans="1:11" ht="12.75">
      <c r="A24" s="9">
        <v>23</v>
      </c>
      <c r="B24" s="10" t="s">
        <v>49</v>
      </c>
      <c r="C24" s="10" t="s">
        <v>50</v>
      </c>
      <c r="D24" s="10">
        <v>2011</v>
      </c>
      <c r="E24" s="10" t="s">
        <v>19</v>
      </c>
      <c r="F24" s="11">
        <v>50</v>
      </c>
      <c r="G24" s="12">
        <v>49.67</v>
      </c>
      <c r="H24" s="12">
        <f>(G24)*3</f>
        <v>149.01</v>
      </c>
      <c r="I24" s="13">
        <v>0.0021419560185185187</v>
      </c>
      <c r="J24" s="12">
        <f>(I24)*86400</f>
        <v>185.06500000000003</v>
      </c>
      <c r="K24" s="12">
        <f>SUM(H24,J24)</f>
        <v>334.07500000000005</v>
      </c>
    </row>
    <row r="25" spans="1:11" ht="12.75">
      <c r="A25" s="9"/>
      <c r="B25" s="10"/>
      <c r="C25" s="10"/>
      <c r="D25" s="10"/>
      <c r="E25" s="10"/>
      <c r="F25" s="11"/>
      <c r="G25" s="12"/>
      <c r="H25" s="12"/>
      <c r="I25" s="13"/>
      <c r="J25" s="12"/>
      <c r="K25" s="12"/>
    </row>
    <row r="26" spans="1:11" ht="12.75">
      <c r="A26" s="9">
        <v>1</v>
      </c>
      <c r="B26" s="10" t="s">
        <v>51</v>
      </c>
      <c r="C26" s="10" t="s">
        <v>52</v>
      </c>
      <c r="D26" s="10">
        <v>2012</v>
      </c>
      <c r="E26" s="10" t="s">
        <v>13</v>
      </c>
      <c r="F26" s="11">
        <v>37</v>
      </c>
      <c r="G26" s="12">
        <v>37.08</v>
      </c>
      <c r="H26" s="12">
        <f>(G26)*3</f>
        <v>111.24</v>
      </c>
      <c r="I26" s="13">
        <v>0.0015054166666666664</v>
      </c>
      <c r="J26" s="12">
        <f>(I26)*86400</f>
        <v>130.06799999999998</v>
      </c>
      <c r="K26" s="12">
        <f>SUM(H26,J26)</f>
        <v>241.308</v>
      </c>
    </row>
    <row r="27" spans="1:11" ht="12.75">
      <c r="A27" s="9">
        <v>25</v>
      </c>
      <c r="B27" s="10" t="s">
        <v>53</v>
      </c>
      <c r="C27" s="10" t="s">
        <v>54</v>
      </c>
      <c r="D27" s="10">
        <v>2012</v>
      </c>
      <c r="E27" s="10" t="s">
        <v>19</v>
      </c>
      <c r="F27" s="11">
        <v>44</v>
      </c>
      <c r="G27" s="12">
        <v>41.76</v>
      </c>
      <c r="H27" s="12">
        <f>(G27)*3</f>
        <v>125.28</v>
      </c>
      <c r="I27" s="13">
        <v>0.0014476157407407406</v>
      </c>
      <c r="J27" s="12">
        <f>(I27)*86400</f>
        <v>125.07399999999998</v>
      </c>
      <c r="K27" s="12">
        <f>SUM(H27,J27)</f>
        <v>250.35399999999998</v>
      </c>
    </row>
    <row r="28" spans="1:11" ht="12.75">
      <c r="A28" s="9">
        <v>26</v>
      </c>
      <c r="B28" s="10" t="s">
        <v>55</v>
      </c>
      <c r="C28" s="10" t="s">
        <v>30</v>
      </c>
      <c r="D28" s="10">
        <v>2012</v>
      </c>
      <c r="E28" s="10" t="s">
        <v>13</v>
      </c>
      <c r="F28" s="11">
        <v>38</v>
      </c>
      <c r="G28" s="12">
        <v>39.5</v>
      </c>
      <c r="H28" s="12">
        <f>(G28)*3</f>
        <v>118.5</v>
      </c>
      <c r="I28" s="13">
        <v>0.001574247685185185</v>
      </c>
      <c r="J28" s="12">
        <f>(I28)*86400</f>
        <v>136.015</v>
      </c>
      <c r="K28" s="12">
        <f>SUM(H28,J28)</f>
        <v>254.515</v>
      </c>
    </row>
    <row r="29" spans="1:11" ht="12.75">
      <c r="A29" s="9">
        <v>27</v>
      </c>
      <c r="B29" s="10" t="s">
        <v>56</v>
      </c>
      <c r="C29" s="10" t="s">
        <v>34</v>
      </c>
      <c r="D29" s="10">
        <v>2012</v>
      </c>
      <c r="E29" s="10" t="s">
        <v>16</v>
      </c>
      <c r="F29" s="11">
        <v>42</v>
      </c>
      <c r="G29" s="12">
        <v>41.99</v>
      </c>
      <c r="H29" s="12">
        <f>(G29)*3</f>
        <v>125.97</v>
      </c>
      <c r="I29" s="13">
        <v>0.0015515740740740737</v>
      </c>
      <c r="J29" s="12">
        <f>(I29)*86400</f>
        <v>134.05599999999995</v>
      </c>
      <c r="K29" s="12">
        <f>SUM(H29,J29)</f>
        <v>260.02599999999995</v>
      </c>
    </row>
    <row r="30" spans="1:11" ht="12.75">
      <c r="A30" s="9">
        <v>28</v>
      </c>
      <c r="B30" s="10" t="s">
        <v>57</v>
      </c>
      <c r="C30" s="10" t="s">
        <v>58</v>
      </c>
      <c r="D30" s="10">
        <v>2012</v>
      </c>
      <c r="E30" s="10" t="s">
        <v>13</v>
      </c>
      <c r="F30" s="11">
        <v>42</v>
      </c>
      <c r="G30" s="12">
        <v>42.28</v>
      </c>
      <c r="H30" s="12">
        <f>(G30)*3</f>
        <v>126.84</v>
      </c>
      <c r="I30" s="13">
        <v>0.0016328125</v>
      </c>
      <c r="J30" s="12">
        <f>(I30)*86400</f>
        <v>141.075</v>
      </c>
      <c r="K30" s="12">
        <f>SUM(H30,J30)</f>
        <v>267.91499999999996</v>
      </c>
    </row>
    <row r="31" spans="1:11" ht="12.75">
      <c r="A31" s="9">
        <v>29</v>
      </c>
      <c r="B31" s="10" t="s">
        <v>59</v>
      </c>
      <c r="C31" s="10" t="s">
        <v>54</v>
      </c>
      <c r="D31" s="10">
        <v>2012</v>
      </c>
      <c r="E31" s="10" t="s">
        <v>13</v>
      </c>
      <c r="F31" s="11">
        <v>41</v>
      </c>
      <c r="G31" s="12">
        <v>41.28</v>
      </c>
      <c r="H31" s="12">
        <f>(G31)*3</f>
        <v>123.84</v>
      </c>
      <c r="I31" s="13">
        <v>0.0017023958333333333</v>
      </c>
      <c r="J31" s="12">
        <f>(I31)*86400</f>
        <v>147.087</v>
      </c>
      <c r="K31" s="12">
        <f>SUM(H31,J31)</f>
        <v>270.927</v>
      </c>
    </row>
    <row r="32" spans="1:11" ht="12.75">
      <c r="A32" s="9">
        <v>30</v>
      </c>
      <c r="B32" s="10" t="s">
        <v>60</v>
      </c>
      <c r="C32" s="10" t="s">
        <v>61</v>
      </c>
      <c r="D32" s="10">
        <v>2012</v>
      </c>
      <c r="E32" s="10" t="s">
        <v>13</v>
      </c>
      <c r="F32" s="11">
        <v>51</v>
      </c>
      <c r="G32" s="12">
        <v>42.72</v>
      </c>
      <c r="H32" s="12">
        <f>(G32)*3</f>
        <v>128.16</v>
      </c>
      <c r="I32" s="13">
        <v>0.0018179166666666665</v>
      </c>
      <c r="J32" s="12">
        <f>(I32)*86400</f>
        <v>157.06799999999998</v>
      </c>
      <c r="K32" s="12">
        <f>SUM(H32,J32)</f>
        <v>285.22799999999995</v>
      </c>
    </row>
    <row r="33" spans="1:11" ht="12.75">
      <c r="A33" s="9">
        <v>31</v>
      </c>
      <c r="B33" s="10" t="s">
        <v>62</v>
      </c>
      <c r="C33" s="10" t="s">
        <v>63</v>
      </c>
      <c r="D33" s="10">
        <v>2012</v>
      </c>
      <c r="E33" s="10" t="s">
        <v>13</v>
      </c>
      <c r="F33" s="11">
        <v>47</v>
      </c>
      <c r="G33" s="12">
        <v>45.06</v>
      </c>
      <c r="H33" s="12">
        <f>(G33)*3</f>
        <v>135.18</v>
      </c>
      <c r="I33" s="13">
        <v>0.0017708564814814811</v>
      </c>
      <c r="J33" s="12">
        <f>(I33)*86400</f>
        <v>153.00199999999998</v>
      </c>
      <c r="K33" s="12">
        <f>SUM(H33,J33)</f>
        <v>288.182</v>
      </c>
    </row>
    <row r="34" spans="1:11" ht="12.75">
      <c r="A34" s="9">
        <v>32</v>
      </c>
      <c r="B34" s="10" t="s">
        <v>64</v>
      </c>
      <c r="C34" s="10" t="s">
        <v>65</v>
      </c>
      <c r="D34" s="10">
        <v>2012</v>
      </c>
      <c r="E34" s="10" t="s">
        <v>13</v>
      </c>
      <c r="F34" s="11">
        <v>52</v>
      </c>
      <c r="G34" s="12">
        <v>45.13</v>
      </c>
      <c r="H34" s="12">
        <f>(G34)*3</f>
        <v>135.39000000000001</v>
      </c>
      <c r="I34" s="13">
        <v>0.0017941319444444441</v>
      </c>
      <c r="J34" s="12">
        <f>(I34)*86400</f>
        <v>155.01299999999998</v>
      </c>
      <c r="K34" s="12">
        <f>SUM(H34,J34)</f>
        <v>290.403</v>
      </c>
    </row>
    <row r="35" spans="1:11" ht="12.75">
      <c r="A35" s="9">
        <v>33</v>
      </c>
      <c r="B35" s="10" t="s">
        <v>66</v>
      </c>
      <c r="C35" s="10" t="s">
        <v>25</v>
      </c>
      <c r="D35" s="10">
        <v>2012</v>
      </c>
      <c r="E35" s="10" t="s">
        <v>67</v>
      </c>
      <c r="F35" s="11">
        <v>48</v>
      </c>
      <c r="G35" s="12">
        <v>47.94</v>
      </c>
      <c r="H35" s="12">
        <f>(G35)*3</f>
        <v>143.82</v>
      </c>
      <c r="I35" s="13">
        <v>0.0017024768518518517</v>
      </c>
      <c r="J35" s="12">
        <f>(I35)*86400</f>
        <v>147.094</v>
      </c>
      <c r="K35" s="12">
        <f>SUM(H35,J35)</f>
        <v>290.914</v>
      </c>
    </row>
    <row r="36" spans="1:11" ht="12.75">
      <c r="A36" s="9">
        <v>34</v>
      </c>
      <c r="B36" s="10" t="s">
        <v>68</v>
      </c>
      <c r="C36" s="10" t="s">
        <v>30</v>
      </c>
      <c r="D36" s="10">
        <v>2012</v>
      </c>
      <c r="E36" s="10" t="s">
        <v>13</v>
      </c>
      <c r="F36" s="11">
        <v>47</v>
      </c>
      <c r="G36" s="12">
        <v>50.51</v>
      </c>
      <c r="H36" s="12">
        <f>(G36)*3</f>
        <v>151.53</v>
      </c>
      <c r="I36" s="13">
        <v>0.0016898148148148146</v>
      </c>
      <c r="J36" s="12">
        <f>(I36)*86400</f>
        <v>145.99999999999997</v>
      </c>
      <c r="K36" s="12">
        <f>SUM(H36,J36)</f>
        <v>297.53</v>
      </c>
    </row>
    <row r="37" spans="1:11" ht="12.75">
      <c r="A37" s="9">
        <v>35</v>
      </c>
      <c r="B37" s="10" t="s">
        <v>22</v>
      </c>
      <c r="C37" s="10" t="s">
        <v>52</v>
      </c>
      <c r="D37" s="10">
        <v>2012</v>
      </c>
      <c r="E37" s="10" t="s">
        <v>13</v>
      </c>
      <c r="F37" s="11">
        <v>46</v>
      </c>
      <c r="G37" s="12">
        <v>47.18</v>
      </c>
      <c r="H37" s="12">
        <f>(G37)*3</f>
        <v>141.54</v>
      </c>
      <c r="I37" s="13">
        <v>0.001840787037037037</v>
      </c>
      <c r="J37" s="12">
        <f>(I37)*86400</f>
        <v>159.044</v>
      </c>
      <c r="K37" s="12">
        <f>SUM(H37,J37)</f>
        <v>300.584</v>
      </c>
    </row>
    <row r="38" spans="1:11" ht="12.75">
      <c r="A38" s="9">
        <v>36</v>
      </c>
      <c r="B38" s="10" t="s">
        <v>68</v>
      </c>
      <c r="C38" s="10" t="s">
        <v>69</v>
      </c>
      <c r="D38" s="10">
        <v>2012</v>
      </c>
      <c r="E38" s="10" t="s">
        <v>13</v>
      </c>
      <c r="F38" s="11">
        <v>53</v>
      </c>
      <c r="G38" s="12">
        <v>50.16</v>
      </c>
      <c r="H38" s="12">
        <f>(G38)*3</f>
        <v>150.48</v>
      </c>
      <c r="I38" s="13">
        <v>0.0017477430555555553</v>
      </c>
      <c r="J38" s="12">
        <f>(I38)*86400</f>
        <v>151.00499999999997</v>
      </c>
      <c r="K38" s="12">
        <f>SUM(H38,J38)</f>
        <v>301.48499999999996</v>
      </c>
    </row>
    <row r="39" spans="1:11" ht="12.75">
      <c r="A39" s="9">
        <v>37</v>
      </c>
      <c r="B39" s="10" t="s">
        <v>70</v>
      </c>
      <c r="C39" s="10" t="s">
        <v>23</v>
      </c>
      <c r="D39" s="10">
        <v>2012</v>
      </c>
      <c r="E39" s="10" t="s">
        <v>16</v>
      </c>
      <c r="F39" s="11">
        <v>50</v>
      </c>
      <c r="G39" s="12">
        <v>49.22</v>
      </c>
      <c r="H39" s="12">
        <f>(G39)*3</f>
        <v>147.66</v>
      </c>
      <c r="I39" s="13">
        <v>0.0017949537037037036</v>
      </c>
      <c r="J39" s="12">
        <f>(I39)*86400</f>
        <v>155.08399999999997</v>
      </c>
      <c r="K39" s="12">
        <f>SUM(H39,J39)</f>
        <v>302.74399999999997</v>
      </c>
    </row>
    <row r="40" spans="1:11" ht="12.75">
      <c r="A40" s="9">
        <v>38</v>
      </c>
      <c r="B40" s="10" t="s">
        <v>71</v>
      </c>
      <c r="C40" s="10" t="s">
        <v>23</v>
      </c>
      <c r="D40" s="10">
        <v>2012</v>
      </c>
      <c r="E40" s="10" t="s">
        <v>16</v>
      </c>
      <c r="F40" s="11">
        <v>48</v>
      </c>
      <c r="G40" s="12">
        <v>49.68</v>
      </c>
      <c r="H40" s="12">
        <f>(G40)*3</f>
        <v>149.04</v>
      </c>
      <c r="I40" s="13">
        <v>0.0018172337962962962</v>
      </c>
      <c r="J40" s="12">
        <f>(I40)*86400</f>
        <v>157.009</v>
      </c>
      <c r="K40" s="12">
        <f>SUM(H40,J40)</f>
        <v>306.049</v>
      </c>
    </row>
    <row r="41" spans="1:11" ht="12.75">
      <c r="A41" s="9">
        <v>39</v>
      </c>
      <c r="B41" s="10" t="s">
        <v>72</v>
      </c>
      <c r="C41" s="10" t="s">
        <v>41</v>
      </c>
      <c r="D41" s="10">
        <v>2012</v>
      </c>
      <c r="E41" s="10" t="s">
        <v>16</v>
      </c>
      <c r="F41" s="11">
        <v>43</v>
      </c>
      <c r="G41" s="12">
        <v>46.44</v>
      </c>
      <c r="H41" s="12">
        <f>(G41)*3</f>
        <v>139.32</v>
      </c>
      <c r="I41" s="13">
        <v>0.0021182291666666663</v>
      </c>
      <c r="J41" s="12">
        <f>(I41)*86400</f>
        <v>183.01499999999996</v>
      </c>
      <c r="K41" s="12">
        <f>SUM(H41,J41)</f>
        <v>322.3349999999999</v>
      </c>
    </row>
    <row r="42" spans="1:11" ht="12.75">
      <c r="A42" s="9">
        <v>40</v>
      </c>
      <c r="B42" s="10" t="s">
        <v>73</v>
      </c>
      <c r="C42" s="10" t="s">
        <v>30</v>
      </c>
      <c r="D42" s="10">
        <v>2012</v>
      </c>
      <c r="E42" s="10" t="s">
        <v>16</v>
      </c>
      <c r="F42" s="11">
        <v>54</v>
      </c>
      <c r="G42" s="12">
        <v>56.13</v>
      </c>
      <c r="H42" s="12">
        <f>(G42)*3</f>
        <v>168.39000000000001</v>
      </c>
      <c r="I42" s="13">
        <v>0.0018871643518518517</v>
      </c>
      <c r="J42" s="12">
        <f>(I42)*86400</f>
        <v>163.051</v>
      </c>
      <c r="K42" s="12">
        <f>SUM(H42,J42)</f>
        <v>331.44100000000003</v>
      </c>
    </row>
    <row r="43" spans="1:11" ht="12.75">
      <c r="A43" s="9">
        <v>41</v>
      </c>
      <c r="B43" s="10" t="s">
        <v>74</v>
      </c>
      <c r="C43" s="10" t="s">
        <v>12</v>
      </c>
      <c r="D43" s="10">
        <v>2012</v>
      </c>
      <c r="E43" s="10" t="s">
        <v>19</v>
      </c>
      <c r="F43" s="11">
        <v>48</v>
      </c>
      <c r="G43" s="12">
        <v>49.88</v>
      </c>
      <c r="H43" s="12">
        <f>(G43)*3</f>
        <v>149.64000000000001</v>
      </c>
      <c r="I43" s="13">
        <v>0.002199525462962963</v>
      </c>
      <c r="J43" s="12">
        <f>(I43)*86400</f>
        <v>190.03900000000002</v>
      </c>
      <c r="K43" s="12">
        <f>SUM(H43,J43)</f>
        <v>339.67900000000003</v>
      </c>
    </row>
    <row r="44" spans="1:11" ht="12.75">
      <c r="A44" s="9">
        <v>42</v>
      </c>
      <c r="B44" s="10" t="s">
        <v>75</v>
      </c>
      <c r="C44" s="10" t="s">
        <v>76</v>
      </c>
      <c r="D44" s="10">
        <v>2012</v>
      </c>
      <c r="E44" s="10" t="s">
        <v>16</v>
      </c>
      <c r="F44" s="11">
        <v>58</v>
      </c>
      <c r="G44" s="12">
        <v>52.16</v>
      </c>
      <c r="H44" s="12">
        <f>(G44)*3</f>
        <v>156.48</v>
      </c>
      <c r="I44" s="13">
        <v>0.0022231712962962964</v>
      </c>
      <c r="J44" s="12">
        <f>(I44)*86400</f>
        <v>192.08200000000002</v>
      </c>
      <c r="K44" s="12">
        <f>SUM(H44,J44)</f>
        <v>348.562</v>
      </c>
    </row>
    <row r="45" spans="1:11" ht="12.75">
      <c r="A45" s="9">
        <v>43</v>
      </c>
      <c r="B45" s="10" t="s">
        <v>77</v>
      </c>
      <c r="C45" s="10" t="s">
        <v>78</v>
      </c>
      <c r="D45" s="10">
        <v>2012</v>
      </c>
      <c r="E45" s="10" t="s">
        <v>19</v>
      </c>
      <c r="F45" s="11">
        <v>65</v>
      </c>
      <c r="G45" s="12">
        <v>72.21</v>
      </c>
      <c r="H45" s="12">
        <f>(G45)*3</f>
        <v>216.63</v>
      </c>
      <c r="I45" s="13">
        <v>0.0017248148148148147</v>
      </c>
      <c r="J45" s="12">
        <f>(I45)*86400</f>
        <v>149.02399999999997</v>
      </c>
      <c r="K45" s="12">
        <f>SUM(H45,J45)</f>
        <v>365.654</v>
      </c>
    </row>
    <row r="46" spans="1:11" ht="12.75">
      <c r="A46" s="9">
        <v>57</v>
      </c>
      <c r="B46" s="10" t="s">
        <v>79</v>
      </c>
      <c r="C46" s="10" t="s">
        <v>80</v>
      </c>
      <c r="D46" s="10">
        <v>2012</v>
      </c>
      <c r="E46" s="10" t="s">
        <v>19</v>
      </c>
      <c r="F46" s="11">
        <v>58</v>
      </c>
      <c r="G46" s="12">
        <v>91.65</v>
      </c>
      <c r="H46" s="12">
        <f>(G46)*3</f>
        <v>274.95000000000005</v>
      </c>
      <c r="I46" s="13">
        <v>0.002291770833333333</v>
      </c>
      <c r="J46" s="12">
        <f>(I46)*86400</f>
        <v>198.009</v>
      </c>
      <c r="K46" s="12">
        <f>SUM(H46,J46)</f>
        <v>472.95900000000006</v>
      </c>
    </row>
    <row r="47" spans="1:11" ht="66" customHeight="1">
      <c r="A47" s="9"/>
      <c r="B47" s="10"/>
      <c r="C47" s="10"/>
      <c r="D47" s="10"/>
      <c r="E47" s="10"/>
      <c r="F47" s="11"/>
      <c r="G47" s="12"/>
      <c r="H47" s="12"/>
      <c r="I47" s="13"/>
      <c r="J47" s="12"/>
      <c r="K47" s="12"/>
    </row>
    <row r="48" spans="1:11" ht="12.75">
      <c r="A48" s="9">
        <v>44</v>
      </c>
      <c r="B48" s="10" t="s">
        <v>81</v>
      </c>
      <c r="C48" s="10" t="s">
        <v>82</v>
      </c>
      <c r="D48" s="10">
        <v>2013</v>
      </c>
      <c r="E48" s="10" t="s">
        <v>13</v>
      </c>
      <c r="F48" s="11">
        <v>44</v>
      </c>
      <c r="G48" s="12">
        <v>40.68</v>
      </c>
      <c r="H48" s="12">
        <f>(G48)*3</f>
        <v>122.03999999999999</v>
      </c>
      <c r="I48" s="13">
        <v>0.0017021527777777777</v>
      </c>
      <c r="J48" s="12">
        <f>(I48)*86400</f>
        <v>147.066</v>
      </c>
      <c r="K48" s="12">
        <f>SUM(H48,J48)</f>
        <v>269.106</v>
      </c>
    </row>
    <row r="49" spans="1:11" ht="12.75">
      <c r="A49" s="9">
        <v>45</v>
      </c>
      <c r="B49" s="10" t="s">
        <v>83</v>
      </c>
      <c r="C49" s="10" t="s">
        <v>84</v>
      </c>
      <c r="D49" s="10">
        <v>2013</v>
      </c>
      <c r="E49" s="10" t="s">
        <v>13</v>
      </c>
      <c r="F49" s="11">
        <v>42</v>
      </c>
      <c r="G49" s="12">
        <v>40.95</v>
      </c>
      <c r="H49" s="12">
        <f>(G49)*3</f>
        <v>122.85000000000001</v>
      </c>
      <c r="I49" s="13">
        <v>0.0018982523148148146</v>
      </c>
      <c r="J49" s="12">
        <f>(I49)*86400</f>
        <v>164.009</v>
      </c>
      <c r="K49" s="12">
        <f>SUM(H49,J49)</f>
        <v>286.859</v>
      </c>
    </row>
    <row r="50" spans="1:11" ht="12.75">
      <c r="A50" s="9">
        <v>46</v>
      </c>
      <c r="B50" s="10" t="s">
        <v>85</v>
      </c>
      <c r="C50" s="10" t="s">
        <v>12</v>
      </c>
      <c r="D50" s="10">
        <v>2013</v>
      </c>
      <c r="E50" s="10" t="s">
        <v>13</v>
      </c>
      <c r="F50" s="11">
        <v>46</v>
      </c>
      <c r="G50" s="12">
        <v>50.22</v>
      </c>
      <c r="H50" s="12">
        <f>(G50)*3</f>
        <v>150.66</v>
      </c>
      <c r="I50" s="13">
        <v>0.0016093055555555554</v>
      </c>
      <c r="J50" s="12">
        <f>(I50)*86400</f>
        <v>139.04399999999998</v>
      </c>
      <c r="K50" s="12">
        <f>SUM(H50,J50)</f>
        <v>289.70399999999995</v>
      </c>
    </row>
    <row r="51" spans="1:11" ht="12.75">
      <c r="A51" s="9">
        <v>47</v>
      </c>
      <c r="B51" s="10" t="s">
        <v>86</v>
      </c>
      <c r="C51" s="10" t="s">
        <v>52</v>
      </c>
      <c r="D51" s="10">
        <v>2013</v>
      </c>
      <c r="E51" s="10" t="s">
        <v>13</v>
      </c>
      <c r="F51" s="11">
        <v>52</v>
      </c>
      <c r="G51" s="12">
        <v>48.53</v>
      </c>
      <c r="H51" s="12">
        <f>(G51)*3</f>
        <v>145.59</v>
      </c>
      <c r="I51" s="13">
        <v>0.0022689583333333333</v>
      </c>
      <c r="J51" s="12">
        <f>(I51)*86400</f>
        <v>196.038</v>
      </c>
      <c r="K51" s="12">
        <f>SUM(H51,J51)</f>
        <v>341.62800000000004</v>
      </c>
    </row>
    <row r="52" spans="1:11" ht="12.75">
      <c r="A52" s="9">
        <v>48</v>
      </c>
      <c r="B52" s="10" t="s">
        <v>87</v>
      </c>
      <c r="C52" s="10" t="s">
        <v>76</v>
      </c>
      <c r="D52" s="10">
        <v>2013</v>
      </c>
      <c r="E52" s="10" t="s">
        <v>13</v>
      </c>
      <c r="F52" s="11">
        <v>60</v>
      </c>
      <c r="G52" s="12">
        <v>56.68</v>
      </c>
      <c r="H52" s="12">
        <f>(G52)*3</f>
        <v>170.04</v>
      </c>
      <c r="I52" s="13">
        <v>0.002003217592592592</v>
      </c>
      <c r="J52" s="12">
        <f>(I52)*86400</f>
        <v>173.07799999999995</v>
      </c>
      <c r="K52" s="12">
        <f>SUM(H52,J52)</f>
        <v>343.11799999999994</v>
      </c>
    </row>
    <row r="53" spans="1:11" ht="12.75">
      <c r="A53" s="9">
        <v>49</v>
      </c>
      <c r="B53" s="10" t="s">
        <v>88</v>
      </c>
      <c r="C53" s="10" t="s">
        <v>89</v>
      </c>
      <c r="D53" s="10">
        <v>2013</v>
      </c>
      <c r="E53" s="10" t="s">
        <v>13</v>
      </c>
      <c r="F53" s="11">
        <v>57</v>
      </c>
      <c r="G53" s="12">
        <v>56.69</v>
      </c>
      <c r="H53" s="12">
        <f>(G53)*3</f>
        <v>170.07</v>
      </c>
      <c r="I53" s="13">
        <v>0.002106782407407407</v>
      </c>
      <c r="J53" s="12">
        <f>(I53)*86400</f>
        <v>182.02599999999998</v>
      </c>
      <c r="K53" s="12">
        <f>SUM(H53,J53)</f>
        <v>352.096</v>
      </c>
    </row>
    <row r="54" spans="1:11" ht="12.75">
      <c r="A54" s="9">
        <v>50</v>
      </c>
      <c r="B54" s="10" t="s">
        <v>20</v>
      </c>
      <c r="C54" s="10" t="s">
        <v>90</v>
      </c>
      <c r="D54" s="10">
        <v>2013</v>
      </c>
      <c r="E54" s="10" t="s">
        <v>13</v>
      </c>
      <c r="F54" s="11">
        <v>58</v>
      </c>
      <c r="G54" s="12">
        <v>66.56</v>
      </c>
      <c r="H54" s="12">
        <f>(G54)*3</f>
        <v>199.68</v>
      </c>
      <c r="I54" s="13">
        <v>0.0020842824074074075</v>
      </c>
      <c r="J54" s="12">
        <f>(I54)*86400</f>
        <v>180.08200000000002</v>
      </c>
      <c r="K54" s="12">
        <f>SUM(H54,J54)</f>
        <v>379.76200000000006</v>
      </c>
    </row>
    <row r="55" spans="1:11" ht="12.75">
      <c r="A55" s="9">
        <v>51</v>
      </c>
      <c r="B55" s="10" t="s">
        <v>91</v>
      </c>
      <c r="C55" s="10" t="s">
        <v>92</v>
      </c>
      <c r="D55" s="10">
        <v>2013</v>
      </c>
      <c r="E55" s="10" t="s">
        <v>13</v>
      </c>
      <c r="F55" s="11">
        <v>64</v>
      </c>
      <c r="G55" s="12">
        <v>68.99</v>
      </c>
      <c r="H55" s="12">
        <f>(G55)*3</f>
        <v>206.96999999999997</v>
      </c>
      <c r="I55" s="13">
        <v>0.0020264699074074074</v>
      </c>
      <c r="J55" s="12">
        <f>(I55)*86400</f>
        <v>175.087</v>
      </c>
      <c r="K55" s="12">
        <f>SUM(H55,J55)</f>
        <v>382.05699999999996</v>
      </c>
    </row>
    <row r="56" spans="1:11" ht="12.75">
      <c r="A56" s="9"/>
      <c r="B56" s="10"/>
      <c r="C56" s="10"/>
      <c r="D56" s="10"/>
      <c r="E56" s="10"/>
      <c r="F56" s="11"/>
      <c r="G56" s="12"/>
      <c r="H56" s="12"/>
      <c r="I56" s="13"/>
      <c r="J56" s="12"/>
      <c r="K56" s="12"/>
    </row>
    <row r="57" spans="1:11" ht="12.75">
      <c r="A57" s="9">
        <v>52</v>
      </c>
      <c r="B57" s="10" t="s">
        <v>93</v>
      </c>
      <c r="C57" s="10" t="s">
        <v>61</v>
      </c>
      <c r="D57" s="10">
        <v>2014</v>
      </c>
      <c r="E57" s="10" t="s">
        <v>13</v>
      </c>
      <c r="F57" s="11">
        <v>47</v>
      </c>
      <c r="G57" s="12">
        <v>45.7</v>
      </c>
      <c r="H57" s="12">
        <f>(G57)*3</f>
        <v>137.10000000000002</v>
      </c>
      <c r="I57" s="13">
        <v>0.0017946180555555554</v>
      </c>
      <c r="J57" s="12">
        <f>(I57)*86400</f>
        <v>155.05499999999998</v>
      </c>
      <c r="K57" s="12">
        <f>SUM(H57,J57)</f>
        <v>292.155</v>
      </c>
    </row>
    <row r="58" spans="1:11" ht="12.75">
      <c r="A58" s="9">
        <v>53</v>
      </c>
      <c r="B58" s="10" t="s">
        <v>55</v>
      </c>
      <c r="C58" s="10" t="s">
        <v>94</v>
      </c>
      <c r="D58" s="10">
        <v>2014</v>
      </c>
      <c r="E58" s="10" t="s">
        <v>13</v>
      </c>
      <c r="F58" s="11">
        <v>48</v>
      </c>
      <c r="G58" s="12">
        <v>48.86</v>
      </c>
      <c r="H58" s="12">
        <f>(G58)*3</f>
        <v>146.57999999999998</v>
      </c>
      <c r="I58" s="13">
        <v>0.0017835532407407405</v>
      </c>
      <c r="J58" s="12">
        <f>(I58)*86400</f>
        <v>154.099</v>
      </c>
      <c r="K58" s="12">
        <f>SUM(H58,J58)</f>
        <v>300.679</v>
      </c>
    </row>
    <row r="59" spans="1:11" ht="12.75">
      <c r="A59" s="9">
        <v>54</v>
      </c>
      <c r="B59" s="10" t="s">
        <v>95</v>
      </c>
      <c r="C59" s="10" t="s">
        <v>52</v>
      </c>
      <c r="D59" s="10">
        <v>2014</v>
      </c>
      <c r="E59" s="10" t="s">
        <v>13</v>
      </c>
      <c r="F59" s="11">
        <v>54</v>
      </c>
      <c r="G59" s="12">
        <v>52.27</v>
      </c>
      <c r="H59" s="12">
        <f>(G59)*3</f>
        <v>156.81</v>
      </c>
      <c r="I59" s="13">
        <v>0.0019100231481481479</v>
      </c>
      <c r="J59" s="12">
        <f>(I59)*86400</f>
        <v>165.02599999999998</v>
      </c>
      <c r="K59" s="12">
        <f>SUM(H59,J59)</f>
        <v>321.836</v>
      </c>
    </row>
    <row r="60" spans="1:11" ht="12.75">
      <c r="A60" s="9">
        <v>55</v>
      </c>
      <c r="B60" s="10" t="s">
        <v>57</v>
      </c>
      <c r="C60" s="10" t="s">
        <v>96</v>
      </c>
      <c r="D60" s="10">
        <v>2014</v>
      </c>
      <c r="E60" s="10" t="s">
        <v>13</v>
      </c>
      <c r="F60" s="11">
        <v>60</v>
      </c>
      <c r="G60" s="12">
        <v>57.07</v>
      </c>
      <c r="H60" s="12">
        <f>(G60)*3</f>
        <v>171.21</v>
      </c>
      <c r="I60" s="13">
        <v>0.0017946296296296293</v>
      </c>
      <c r="J60" s="12">
        <f>(I60)*86400</f>
        <v>155.05599999999998</v>
      </c>
      <c r="K60" s="12">
        <f>SUM(H60,J60)</f>
        <v>326.26599999999996</v>
      </c>
    </row>
    <row r="61" spans="1:11" ht="12.75">
      <c r="A61" s="9">
        <v>56</v>
      </c>
      <c r="B61" s="9" t="s">
        <v>33</v>
      </c>
      <c r="C61" s="9" t="s">
        <v>61</v>
      </c>
      <c r="D61" s="9">
        <v>2014</v>
      </c>
      <c r="E61" s="9" t="s">
        <v>13</v>
      </c>
      <c r="F61" s="12">
        <v>55</v>
      </c>
      <c r="G61" s="12">
        <v>59.08</v>
      </c>
      <c r="H61" s="12">
        <f>(G61)*3</f>
        <v>177.24</v>
      </c>
      <c r="I61" s="13">
        <v>0.0017717013888888886</v>
      </c>
      <c r="J61" s="12">
        <f>(I61)*86400</f>
        <v>153.075</v>
      </c>
      <c r="K61" s="12">
        <f>SUM(H61,J61)</f>
        <v>330.315</v>
      </c>
    </row>
    <row r="62" spans="1:11" ht="12.75">
      <c r="A62" s="9">
        <v>58</v>
      </c>
      <c r="B62" s="10" t="s">
        <v>97</v>
      </c>
      <c r="C62" s="10" t="s">
        <v>52</v>
      </c>
      <c r="D62" s="10">
        <v>2014</v>
      </c>
      <c r="E62" s="10" t="s">
        <v>13</v>
      </c>
      <c r="F62" s="11">
        <v>58</v>
      </c>
      <c r="G62" s="12">
        <v>56.26</v>
      </c>
      <c r="H62" s="12">
        <f>(G62)*3</f>
        <v>168.78</v>
      </c>
      <c r="I62" s="13">
        <v>0.0018982523148148146</v>
      </c>
      <c r="J62" s="12">
        <f>(I62)*86400</f>
        <v>164.009</v>
      </c>
      <c r="K62" s="12">
        <f>SUM(H62,J62)</f>
        <v>332.789</v>
      </c>
    </row>
    <row r="63" spans="1:11" ht="12.75">
      <c r="A63" s="9">
        <v>59</v>
      </c>
      <c r="B63" s="10" t="s">
        <v>46</v>
      </c>
      <c r="C63" s="10" t="s">
        <v>98</v>
      </c>
      <c r="D63" s="10">
        <v>2014</v>
      </c>
      <c r="E63" s="10" t="s">
        <v>13</v>
      </c>
      <c r="F63" s="11">
        <v>56</v>
      </c>
      <c r="G63" s="12">
        <v>54.18</v>
      </c>
      <c r="H63" s="12">
        <f>(G63)*3</f>
        <v>162.54</v>
      </c>
      <c r="I63" s="13">
        <v>0.0022106597222222224</v>
      </c>
      <c r="J63" s="12">
        <f>(I63)*86400</f>
        <v>191.001</v>
      </c>
      <c r="K63" s="12">
        <f>SUM(H63,J63)</f>
        <v>353.541</v>
      </c>
    </row>
    <row r="64" spans="1:11" ht="12.75">
      <c r="A64" s="9">
        <v>60</v>
      </c>
      <c r="B64" s="10" t="s">
        <v>99</v>
      </c>
      <c r="C64" s="10" t="s">
        <v>100</v>
      </c>
      <c r="D64" s="10">
        <v>2015</v>
      </c>
      <c r="E64" s="10" t="s">
        <v>16</v>
      </c>
      <c r="F64" s="11">
        <v>55</v>
      </c>
      <c r="G64" s="12">
        <v>99</v>
      </c>
      <c r="H64" s="12">
        <f>(G64)*3</f>
        <v>297</v>
      </c>
      <c r="I64" s="13">
        <v>0.0034722222222222225</v>
      </c>
      <c r="J64" s="12">
        <f>(I64)*86400</f>
        <v>300</v>
      </c>
      <c r="K64" s="12">
        <f>SUM(H64,J64)</f>
        <v>597</v>
      </c>
    </row>
  </sheetData>
  <sheetProtection selectLockedCells="1" selectUnlockedCells="1"/>
  <printOptions/>
  <pageMargins left="0.7" right="0.7" top="0.9486111111111111" bottom="0.948611111111111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">
      <selection activeCell="A13" sqref="A12:A15"/>
    </sheetView>
  </sheetViews>
  <sheetFormatPr defaultColWidth="9.00390625" defaultRowHeight="14.25"/>
  <cols>
    <col min="1" max="1" width="5.125" style="1" customWidth="1"/>
    <col min="2" max="2" width="12.25390625" style="1" customWidth="1"/>
    <col min="3" max="3" width="11.125" style="1" customWidth="1"/>
    <col min="4" max="4" width="5.375" style="1" customWidth="1"/>
    <col min="5" max="5" width="16.25390625" style="1" customWidth="1"/>
    <col min="6" max="6" width="8.875" style="1" customWidth="1"/>
    <col min="7" max="7" width="7.25390625" style="2" customWidth="1"/>
    <col min="8" max="8" width="7.125" style="2" customWidth="1"/>
    <col min="9" max="9" width="8.625" style="3" customWidth="1"/>
    <col min="10" max="10" width="10.25390625" style="2" customWidth="1"/>
    <col min="11" max="11" width="12.00390625" style="2" customWidth="1"/>
    <col min="12" max="12" width="1.25" style="1" customWidth="1"/>
    <col min="13" max="13" width="7.25390625" style="3" customWidth="1"/>
    <col min="14" max="16384" width="9.25390625" style="1" customWidth="1"/>
  </cols>
  <sheetData>
    <row r="1" spans="1:13" ht="1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1" ht="12.75">
      <c r="A2" s="9">
        <v>1</v>
      </c>
      <c r="B2" s="9" t="s">
        <v>102</v>
      </c>
      <c r="C2" s="9" t="s">
        <v>103</v>
      </c>
      <c r="D2" s="9">
        <v>2011</v>
      </c>
      <c r="E2" s="9" t="s">
        <v>13</v>
      </c>
      <c r="F2" s="12">
        <v>37</v>
      </c>
      <c r="G2" s="12">
        <v>36.93</v>
      </c>
      <c r="H2" s="12">
        <f>(G2)*3</f>
        <v>110.78999999999999</v>
      </c>
      <c r="I2" s="13">
        <v>0.0014939699074074072</v>
      </c>
      <c r="J2" s="12">
        <f>(I2)*86400</f>
        <v>129.07899999999998</v>
      </c>
      <c r="K2" s="12">
        <f>SUM(H2,J2)</f>
        <v>239.86899999999997</v>
      </c>
    </row>
    <row r="3" spans="1:11" ht="12.75">
      <c r="A3" s="9">
        <f>A2+1</f>
        <v>2</v>
      </c>
      <c r="B3" s="10" t="s">
        <v>83</v>
      </c>
      <c r="C3" s="10" t="s">
        <v>104</v>
      </c>
      <c r="D3" s="10">
        <v>2011</v>
      </c>
      <c r="E3" s="10" t="s">
        <v>13</v>
      </c>
      <c r="F3" s="11">
        <v>34</v>
      </c>
      <c r="G3" s="12">
        <v>35.05</v>
      </c>
      <c r="H3" s="12">
        <f>(G3)*3</f>
        <v>105.14999999999999</v>
      </c>
      <c r="I3" s="13">
        <v>0.0016210995370370368</v>
      </c>
      <c r="J3" s="12">
        <f>(I3)*86400</f>
        <v>140.063</v>
      </c>
      <c r="K3" s="12">
        <f>SUM(H3,J3)</f>
        <v>245.21299999999997</v>
      </c>
    </row>
    <row r="4" spans="1:11" ht="12.75">
      <c r="A4" s="9">
        <f>A3+1</f>
        <v>3</v>
      </c>
      <c r="B4" s="9" t="s">
        <v>105</v>
      </c>
      <c r="C4" s="9" t="s">
        <v>106</v>
      </c>
      <c r="D4" s="9">
        <v>2011</v>
      </c>
      <c r="E4" s="9" t="s">
        <v>13</v>
      </c>
      <c r="F4" s="12">
        <v>39</v>
      </c>
      <c r="G4" s="12">
        <v>37.88</v>
      </c>
      <c r="H4" s="12">
        <f>(G4)*3</f>
        <v>113.64000000000001</v>
      </c>
      <c r="I4" s="13">
        <v>0.0015520254629629627</v>
      </c>
      <c r="J4" s="12">
        <f>(I4)*86400</f>
        <v>134.09499999999997</v>
      </c>
      <c r="K4" s="12">
        <f>SUM(H4,J4)</f>
        <v>247.73499999999999</v>
      </c>
    </row>
    <row r="5" spans="1:11" ht="12.75">
      <c r="A5" s="9">
        <f>A4+1</f>
        <v>4</v>
      </c>
      <c r="B5" s="10" t="s">
        <v>81</v>
      </c>
      <c r="C5" s="10" t="s">
        <v>107</v>
      </c>
      <c r="D5" s="10">
        <v>2011</v>
      </c>
      <c r="E5" s="10" t="s">
        <v>13</v>
      </c>
      <c r="F5" s="11">
        <v>37</v>
      </c>
      <c r="G5" s="12">
        <v>36.41</v>
      </c>
      <c r="H5" s="12">
        <f>(G5)*3</f>
        <v>109.22999999999999</v>
      </c>
      <c r="I5" s="13">
        <v>0.0016207986111111108</v>
      </c>
      <c r="J5" s="12">
        <f>(I5)*86400</f>
        <v>140.03699999999998</v>
      </c>
      <c r="K5" s="12">
        <f>SUM(H5,J5)</f>
        <v>249.26699999999997</v>
      </c>
    </row>
    <row r="6" spans="1:11" ht="12.75">
      <c r="A6" s="9">
        <f>A5+1</f>
        <v>5</v>
      </c>
      <c r="B6" s="9" t="s">
        <v>108</v>
      </c>
      <c r="C6" s="9" t="s">
        <v>109</v>
      </c>
      <c r="D6" s="9">
        <v>2011</v>
      </c>
      <c r="E6" s="9" t="s">
        <v>19</v>
      </c>
      <c r="F6" s="12">
        <v>37</v>
      </c>
      <c r="G6" s="12">
        <v>38.77</v>
      </c>
      <c r="H6" s="12">
        <f>(G6)*3</f>
        <v>116.31</v>
      </c>
      <c r="I6" s="13">
        <v>0.001690671296296296</v>
      </c>
      <c r="J6" s="12">
        <f>(I6)*86400</f>
        <v>146.07399999999998</v>
      </c>
      <c r="K6" s="12">
        <f>SUM(H6,J6)</f>
        <v>262.384</v>
      </c>
    </row>
    <row r="7" spans="1:11" ht="12.75">
      <c r="A7" s="9">
        <f>A6+1</f>
        <v>6</v>
      </c>
      <c r="B7" s="9" t="s">
        <v>110</v>
      </c>
      <c r="C7" s="9" t="s">
        <v>111</v>
      </c>
      <c r="D7" s="9">
        <v>2011</v>
      </c>
      <c r="E7" s="9" t="s">
        <v>19</v>
      </c>
      <c r="F7" s="12">
        <v>48</v>
      </c>
      <c r="G7" s="12">
        <v>44.61</v>
      </c>
      <c r="H7" s="12">
        <f>(G7)*3</f>
        <v>133.82999999999998</v>
      </c>
      <c r="I7" s="13">
        <v>0.0015280787037037036</v>
      </c>
      <c r="J7" s="12">
        <f>(I7)*86400</f>
        <v>132.02599999999998</v>
      </c>
      <c r="K7" s="12">
        <f>SUM(H7,J7)</f>
        <v>265.856</v>
      </c>
    </row>
    <row r="8" spans="1:11" ht="12.75">
      <c r="A8" s="9">
        <f>A7+1</f>
        <v>7</v>
      </c>
      <c r="B8" s="10" t="s">
        <v>112</v>
      </c>
      <c r="C8" s="10" t="s">
        <v>113</v>
      </c>
      <c r="D8" s="10">
        <v>2011</v>
      </c>
      <c r="E8" s="10" t="s">
        <v>13</v>
      </c>
      <c r="F8" s="11">
        <v>35</v>
      </c>
      <c r="G8" s="12">
        <v>35.38</v>
      </c>
      <c r="H8" s="12">
        <f>(G8)*3</f>
        <v>106.14000000000001</v>
      </c>
      <c r="I8" s="13">
        <v>0.0018760879629629629</v>
      </c>
      <c r="J8" s="12">
        <f>(I8)*86400</f>
        <v>162.094</v>
      </c>
      <c r="K8" s="12">
        <f>SUM(H8,J8)</f>
        <v>268.23400000000004</v>
      </c>
    </row>
    <row r="9" spans="1:11" ht="12.75">
      <c r="A9" s="9">
        <f>A8+1</f>
        <v>8</v>
      </c>
      <c r="B9" s="10" t="s">
        <v>70</v>
      </c>
      <c r="C9" s="10" t="s">
        <v>114</v>
      </c>
      <c r="D9" s="10">
        <v>2011</v>
      </c>
      <c r="E9" s="10" t="s">
        <v>16</v>
      </c>
      <c r="F9" s="11">
        <v>48</v>
      </c>
      <c r="G9" s="12">
        <v>45.18</v>
      </c>
      <c r="H9" s="12">
        <f>(G9)*3</f>
        <v>135.54</v>
      </c>
      <c r="I9" s="13">
        <v>0.0016446643518518516</v>
      </c>
      <c r="J9" s="12">
        <f>(I9)*86400</f>
        <v>142.099</v>
      </c>
      <c r="K9" s="12">
        <f>SUM(H9,J9)</f>
        <v>277.639</v>
      </c>
    </row>
    <row r="10" spans="1:11" ht="12.75">
      <c r="A10" s="9">
        <f>A9+1</f>
        <v>9</v>
      </c>
      <c r="B10" s="10" t="s">
        <v>115</v>
      </c>
      <c r="C10" s="10" t="s">
        <v>116</v>
      </c>
      <c r="D10" s="10">
        <v>2011</v>
      </c>
      <c r="E10" s="10" t="s">
        <v>19</v>
      </c>
      <c r="F10" s="11">
        <v>50</v>
      </c>
      <c r="G10" s="12">
        <v>53.39</v>
      </c>
      <c r="H10" s="12">
        <f>(G10)*3</f>
        <v>160.17000000000002</v>
      </c>
      <c r="I10" s="13">
        <v>0.0015863541666666667</v>
      </c>
      <c r="J10" s="12">
        <f>(I10)*86400</f>
        <v>137.061</v>
      </c>
      <c r="K10" s="12">
        <f>SUM(H10,J10)</f>
        <v>297.231</v>
      </c>
    </row>
    <row r="11" spans="1:11" ht="12.75">
      <c r="A11" s="9">
        <f>A10+1</f>
        <v>10</v>
      </c>
      <c r="B11" s="10" t="s">
        <v>117</v>
      </c>
      <c r="C11" s="10" t="s">
        <v>118</v>
      </c>
      <c r="D11" s="10">
        <v>2011</v>
      </c>
      <c r="E11" s="10" t="s">
        <v>13</v>
      </c>
      <c r="F11" s="11">
        <v>58</v>
      </c>
      <c r="G11" s="12">
        <v>52.25</v>
      </c>
      <c r="H11" s="12">
        <f>(G11)*3</f>
        <v>156.75</v>
      </c>
      <c r="I11" s="13">
        <v>0.0017139699074074073</v>
      </c>
      <c r="J11" s="12">
        <f>(I11)*86400</f>
        <v>148.087</v>
      </c>
      <c r="K11" s="12">
        <f>SUM(H11,J11)</f>
        <v>304.837</v>
      </c>
    </row>
    <row r="12" spans="1:11" ht="12.75">
      <c r="A12" s="9">
        <f>A11+1</f>
        <v>11</v>
      </c>
      <c r="B12" s="9" t="s">
        <v>119</v>
      </c>
      <c r="C12" s="9" t="s">
        <v>120</v>
      </c>
      <c r="D12" s="9">
        <v>2011</v>
      </c>
      <c r="E12" s="9" t="s">
        <v>19</v>
      </c>
      <c r="F12" s="12">
        <v>58</v>
      </c>
      <c r="G12" s="12">
        <v>51.42</v>
      </c>
      <c r="H12" s="12">
        <f>(G12)*3</f>
        <v>154.26</v>
      </c>
      <c r="I12" s="13">
        <v>0.0017710300925925923</v>
      </c>
      <c r="J12" s="12">
        <f>(I12)*86400</f>
        <v>153.01699999999997</v>
      </c>
      <c r="K12" s="12">
        <f>SUM(H12,J12)</f>
        <v>307.27699999999993</v>
      </c>
    </row>
    <row r="13" spans="1:11" ht="12.75">
      <c r="A13" s="9">
        <f>A12+1</f>
        <v>12</v>
      </c>
      <c r="B13" s="10" t="s">
        <v>121</v>
      </c>
      <c r="C13" s="10" t="s">
        <v>122</v>
      </c>
      <c r="D13" s="10">
        <v>2011</v>
      </c>
      <c r="E13" s="10" t="s">
        <v>16</v>
      </c>
      <c r="F13" s="11">
        <v>56</v>
      </c>
      <c r="G13" s="12">
        <v>54.67</v>
      </c>
      <c r="H13" s="12">
        <f>(G13)*3</f>
        <v>164.01</v>
      </c>
      <c r="I13" s="13">
        <v>0.0016902199074074072</v>
      </c>
      <c r="J13" s="12">
        <f>(I13)*86400</f>
        <v>146.035</v>
      </c>
      <c r="K13" s="12">
        <f>SUM(H13,J13)</f>
        <v>310.04499999999996</v>
      </c>
    </row>
    <row r="14" spans="1:11" ht="12.75">
      <c r="A14" s="9">
        <f>A13+1</f>
        <v>13</v>
      </c>
      <c r="B14" s="10" t="s">
        <v>123</v>
      </c>
      <c r="C14" s="10" t="s">
        <v>113</v>
      </c>
      <c r="D14" s="10">
        <v>2011</v>
      </c>
      <c r="E14" s="10" t="s">
        <v>19</v>
      </c>
      <c r="F14" s="11">
        <v>42</v>
      </c>
      <c r="G14" s="12">
        <v>47.52</v>
      </c>
      <c r="H14" s="12">
        <f>(G14)*3</f>
        <v>142.56</v>
      </c>
      <c r="I14" s="13">
        <v>0.0019918055555555553</v>
      </c>
      <c r="J14" s="12">
        <f>(I14)*86400</f>
        <v>172.09199999999998</v>
      </c>
      <c r="K14" s="12">
        <f>SUM(H14,J14)</f>
        <v>314.652</v>
      </c>
    </row>
    <row r="15" spans="1:11" ht="12.75">
      <c r="A15" s="9">
        <f>A14+1</f>
        <v>14</v>
      </c>
      <c r="B15" s="10" t="s">
        <v>124</v>
      </c>
      <c r="C15" s="10" t="s">
        <v>125</v>
      </c>
      <c r="D15" s="10">
        <v>2011</v>
      </c>
      <c r="E15" s="10" t="s">
        <v>13</v>
      </c>
      <c r="F15" s="11">
        <v>47</v>
      </c>
      <c r="G15" s="12">
        <v>43.62</v>
      </c>
      <c r="H15" s="12">
        <f>(G15)*3</f>
        <v>130.85999999999999</v>
      </c>
      <c r="I15" s="14" t="s">
        <v>126</v>
      </c>
      <c r="J15" s="12"/>
      <c r="K15" s="12"/>
    </row>
    <row r="16" spans="1:11" ht="12.75">
      <c r="A16" s="9"/>
      <c r="B16" s="10"/>
      <c r="C16" s="10"/>
      <c r="D16" s="10"/>
      <c r="E16" s="10"/>
      <c r="F16" s="11"/>
      <c r="G16" s="12"/>
      <c r="H16" s="12"/>
      <c r="I16" s="14"/>
      <c r="J16" s="12"/>
      <c r="K16" s="12"/>
    </row>
    <row r="17" spans="1:11" ht="12.75">
      <c r="A17" s="9">
        <v>1</v>
      </c>
      <c r="B17" s="9" t="s">
        <v>127</v>
      </c>
      <c r="C17" s="9" t="s">
        <v>128</v>
      </c>
      <c r="D17" s="9">
        <v>2012</v>
      </c>
      <c r="E17" s="9" t="s">
        <v>16</v>
      </c>
      <c r="F17" s="12">
        <v>37</v>
      </c>
      <c r="G17" s="12">
        <v>37.59</v>
      </c>
      <c r="H17" s="12">
        <f>(G17)*3</f>
        <v>112.77000000000001</v>
      </c>
      <c r="I17" s="13">
        <v>0.0014468402777777778</v>
      </c>
      <c r="J17" s="12">
        <f>(I17)*86400</f>
        <v>125.007</v>
      </c>
      <c r="K17" s="12">
        <f>SUM(H17,J17)</f>
        <v>237.77700000000002</v>
      </c>
    </row>
    <row r="18" spans="1:11" ht="12.75">
      <c r="A18" s="9">
        <f>A17+1</f>
        <v>2</v>
      </c>
      <c r="B18" s="10" t="s">
        <v>127</v>
      </c>
      <c r="C18" s="10" t="s">
        <v>111</v>
      </c>
      <c r="D18" s="10">
        <v>2012</v>
      </c>
      <c r="E18" s="10" t="s">
        <v>16</v>
      </c>
      <c r="F18" s="11">
        <v>39</v>
      </c>
      <c r="G18" s="12">
        <v>38.35</v>
      </c>
      <c r="H18" s="12">
        <f>(G18)*3</f>
        <v>115.05000000000001</v>
      </c>
      <c r="I18" s="13">
        <v>0.0014361458333333331</v>
      </c>
      <c r="J18" s="12">
        <f>(I18)*86400</f>
        <v>124.08299999999998</v>
      </c>
      <c r="K18" s="12">
        <f>SUM(H18,J18)</f>
        <v>239.13299999999998</v>
      </c>
    </row>
    <row r="19" spans="1:11" ht="12.75">
      <c r="A19" s="9">
        <f>A18+1</f>
        <v>3</v>
      </c>
      <c r="B19" s="9" t="s">
        <v>129</v>
      </c>
      <c r="C19" s="9" t="s">
        <v>106</v>
      </c>
      <c r="D19" s="9">
        <v>2012</v>
      </c>
      <c r="E19" s="9" t="s">
        <v>19</v>
      </c>
      <c r="F19" s="12">
        <v>43</v>
      </c>
      <c r="G19" s="12">
        <v>43.75</v>
      </c>
      <c r="H19" s="12">
        <f>(G19)*3</f>
        <v>131.25</v>
      </c>
      <c r="I19" s="13">
        <v>0.001401134259259259</v>
      </c>
      <c r="J19" s="12">
        <f>(I19)*86400</f>
        <v>121.05799999999998</v>
      </c>
      <c r="K19" s="12">
        <f>SUM(H19,J19)</f>
        <v>252.308</v>
      </c>
    </row>
    <row r="20" spans="1:11" ht="12.75">
      <c r="A20" s="9">
        <f>A19+1</f>
        <v>4</v>
      </c>
      <c r="B20" s="10" t="s">
        <v>130</v>
      </c>
      <c r="C20" s="10" t="s">
        <v>104</v>
      </c>
      <c r="D20" s="10">
        <v>2012</v>
      </c>
      <c r="E20" s="10" t="s">
        <v>13</v>
      </c>
      <c r="F20" s="11">
        <v>42</v>
      </c>
      <c r="G20" s="12">
        <v>39.42</v>
      </c>
      <c r="H20" s="12">
        <f>(G20)*3</f>
        <v>118.26</v>
      </c>
      <c r="I20" s="13">
        <v>0.001655810185185185</v>
      </c>
      <c r="J20" s="12">
        <f>(I20)*86400</f>
        <v>143.06199999999998</v>
      </c>
      <c r="K20" s="12">
        <f>SUM(H20,J20)</f>
        <v>261.322</v>
      </c>
    </row>
    <row r="21" spans="1:11" ht="12.75">
      <c r="A21" s="9">
        <f>A20+1</f>
        <v>5</v>
      </c>
      <c r="B21" s="10" t="s">
        <v>131</v>
      </c>
      <c r="C21" s="10" t="s">
        <v>128</v>
      </c>
      <c r="D21" s="10">
        <v>2012</v>
      </c>
      <c r="E21" s="10" t="s">
        <v>13</v>
      </c>
      <c r="F21" s="11">
        <v>39</v>
      </c>
      <c r="G21" s="12">
        <v>38.2</v>
      </c>
      <c r="H21" s="12">
        <f>(G21)*3</f>
        <v>114.60000000000001</v>
      </c>
      <c r="I21" s="13">
        <v>0.0017367939814814813</v>
      </c>
      <c r="J21" s="12">
        <f>(I21)*86400</f>
        <v>150.059</v>
      </c>
      <c r="K21" s="12">
        <f>SUM(H21,J21)</f>
        <v>264.659</v>
      </c>
    </row>
    <row r="22" spans="1:11" ht="12.75">
      <c r="A22" s="9">
        <f>A21+1</f>
        <v>6</v>
      </c>
      <c r="B22" s="10" t="s">
        <v>132</v>
      </c>
      <c r="C22" s="10" t="s">
        <v>104</v>
      </c>
      <c r="D22" s="10">
        <v>2012</v>
      </c>
      <c r="E22" s="10" t="s">
        <v>13</v>
      </c>
      <c r="F22" s="11">
        <v>46</v>
      </c>
      <c r="G22" s="12">
        <v>42.64</v>
      </c>
      <c r="H22" s="12">
        <f>(G22)*3</f>
        <v>127.92</v>
      </c>
      <c r="I22" s="13">
        <v>0.0015861458333333333</v>
      </c>
      <c r="J22" s="12">
        <f>(I22)*86400</f>
        <v>137.043</v>
      </c>
      <c r="K22" s="12">
        <f>SUM(H22,J22)</f>
        <v>264.963</v>
      </c>
    </row>
    <row r="23" spans="1:11" ht="12.75">
      <c r="A23" s="9">
        <f>A22+1</f>
        <v>7</v>
      </c>
      <c r="B23" s="10" t="s">
        <v>133</v>
      </c>
      <c r="C23" s="10" t="s">
        <v>134</v>
      </c>
      <c r="D23" s="10">
        <v>2012</v>
      </c>
      <c r="E23" s="10" t="s">
        <v>13</v>
      </c>
      <c r="F23" s="11">
        <v>39</v>
      </c>
      <c r="G23" s="12">
        <v>39.58</v>
      </c>
      <c r="H23" s="12">
        <f>(G23)*3</f>
        <v>118.74</v>
      </c>
      <c r="I23" s="13">
        <v>0.001713784722222222</v>
      </c>
      <c r="J23" s="12">
        <f>(I23)*86400</f>
        <v>148.07099999999997</v>
      </c>
      <c r="K23" s="12">
        <f>SUM(H23,J23)</f>
        <v>266.811</v>
      </c>
    </row>
    <row r="24" spans="1:11" ht="12.75">
      <c r="A24" s="9">
        <f>A23+1</f>
        <v>8</v>
      </c>
      <c r="B24" s="10" t="s">
        <v>135</v>
      </c>
      <c r="C24" s="10" t="s">
        <v>136</v>
      </c>
      <c r="D24" s="10">
        <v>2012</v>
      </c>
      <c r="E24" s="10" t="s">
        <v>13</v>
      </c>
      <c r="F24" s="11">
        <v>42</v>
      </c>
      <c r="G24" s="12">
        <v>42.18</v>
      </c>
      <c r="H24" s="12">
        <f>(G24)*3</f>
        <v>126.53999999999999</v>
      </c>
      <c r="I24" s="13">
        <v>0.0016446643518518516</v>
      </c>
      <c r="J24" s="12">
        <f>(I24)*86400</f>
        <v>142.099</v>
      </c>
      <c r="K24" s="12">
        <f>SUM(H24,J24)</f>
        <v>268.639</v>
      </c>
    </row>
    <row r="25" spans="1:11" ht="12.75">
      <c r="A25" s="9">
        <f>A24+1</f>
        <v>9</v>
      </c>
      <c r="B25" s="10" t="s">
        <v>137</v>
      </c>
      <c r="C25" s="10" t="s">
        <v>138</v>
      </c>
      <c r="D25" s="10">
        <v>2012</v>
      </c>
      <c r="E25" s="10" t="s">
        <v>13</v>
      </c>
      <c r="F25" s="11">
        <v>45</v>
      </c>
      <c r="G25" s="12">
        <v>43.58</v>
      </c>
      <c r="H25" s="12">
        <f>(G25)*3</f>
        <v>130.74</v>
      </c>
      <c r="I25" s="13">
        <v>0.0016212268518518516</v>
      </c>
      <c r="J25" s="12">
        <f>(I25)*86400</f>
        <v>140.07399999999998</v>
      </c>
      <c r="K25" s="12">
        <f>SUM(H25,J25)</f>
        <v>270.81399999999996</v>
      </c>
    </row>
    <row r="26" spans="1:11" ht="12.75">
      <c r="A26" s="9">
        <f>A25+1</f>
        <v>10</v>
      </c>
      <c r="B26" s="10" t="s">
        <v>139</v>
      </c>
      <c r="C26" s="10" t="s">
        <v>140</v>
      </c>
      <c r="D26" s="10">
        <v>2012</v>
      </c>
      <c r="E26" s="10" t="s">
        <v>16</v>
      </c>
      <c r="F26" s="11">
        <v>49</v>
      </c>
      <c r="G26" s="12">
        <v>47.48</v>
      </c>
      <c r="H26" s="12">
        <f>(G26)*3</f>
        <v>142.44</v>
      </c>
      <c r="I26" s="13">
        <v>0.0017024768518518517</v>
      </c>
      <c r="J26" s="12">
        <f>(I26)*86400</f>
        <v>147.094</v>
      </c>
      <c r="K26" s="12">
        <f>SUM(H26,J26)</f>
        <v>289.534</v>
      </c>
    </row>
    <row r="27" spans="1:11" ht="12.75">
      <c r="A27" s="9">
        <f>A26+1</f>
        <v>11</v>
      </c>
      <c r="B27" s="10" t="s">
        <v>141</v>
      </c>
      <c r="C27" s="10" t="s">
        <v>142</v>
      </c>
      <c r="D27" s="10">
        <v>2012</v>
      </c>
      <c r="E27" s="10" t="s">
        <v>19</v>
      </c>
      <c r="F27" s="11">
        <v>55</v>
      </c>
      <c r="G27" s="12">
        <v>53.24</v>
      </c>
      <c r="H27" s="12">
        <f>(G27)*3</f>
        <v>159.72</v>
      </c>
      <c r="I27" s="13">
        <v>0.0015286921296296294</v>
      </c>
      <c r="J27" s="12">
        <f>(I27)*86400</f>
        <v>132.07899999999998</v>
      </c>
      <c r="K27" s="12">
        <f>SUM(H27,J27)</f>
        <v>291.799</v>
      </c>
    </row>
    <row r="28" spans="1:11" ht="12.75">
      <c r="A28" s="9">
        <f>A27+1</f>
        <v>12</v>
      </c>
      <c r="B28" s="10" t="s">
        <v>143</v>
      </c>
      <c r="C28" s="10" t="s">
        <v>116</v>
      </c>
      <c r="D28" s="10">
        <v>2012</v>
      </c>
      <c r="E28" s="10" t="s">
        <v>13</v>
      </c>
      <c r="F28" s="11">
        <v>47</v>
      </c>
      <c r="G28" s="12">
        <v>47.41</v>
      </c>
      <c r="H28" s="12">
        <f>(G28)*3</f>
        <v>142.23</v>
      </c>
      <c r="I28" s="13">
        <v>0.001794386574074074</v>
      </c>
      <c r="J28" s="12">
        <f>(I28)*86400</f>
        <v>155.035</v>
      </c>
      <c r="K28" s="12">
        <f>SUM(H28,J28)</f>
        <v>297.265</v>
      </c>
    </row>
    <row r="29" spans="1:11" ht="12.75">
      <c r="A29" s="9">
        <f>A28+1</f>
        <v>13</v>
      </c>
      <c r="B29" s="10" t="s">
        <v>144</v>
      </c>
      <c r="C29" s="10" t="s">
        <v>111</v>
      </c>
      <c r="D29" s="10">
        <v>2012</v>
      </c>
      <c r="E29" s="10" t="s">
        <v>67</v>
      </c>
      <c r="F29" s="11">
        <v>50</v>
      </c>
      <c r="G29" s="12">
        <v>53.16</v>
      </c>
      <c r="H29" s="12">
        <f>(G29)*3</f>
        <v>159.48</v>
      </c>
      <c r="I29" s="13">
        <v>0.0016320138888888888</v>
      </c>
      <c r="J29" s="12">
        <f>(I29)*86400</f>
        <v>141.006</v>
      </c>
      <c r="K29" s="12">
        <f>SUM(H29,J29)</f>
        <v>300.486</v>
      </c>
    </row>
    <row r="30" spans="1:11" ht="12.75">
      <c r="A30" s="9">
        <f>A29+1</f>
        <v>14</v>
      </c>
      <c r="B30" s="10" t="s">
        <v>145</v>
      </c>
      <c r="C30" s="10" t="s">
        <v>146</v>
      </c>
      <c r="D30" s="10">
        <v>2012</v>
      </c>
      <c r="E30" s="10" t="s">
        <v>19</v>
      </c>
      <c r="F30" s="11">
        <v>53</v>
      </c>
      <c r="G30" s="12">
        <v>53.24</v>
      </c>
      <c r="H30" s="12">
        <f>(G30)*3</f>
        <v>159.72</v>
      </c>
      <c r="I30" s="13">
        <v>0.0016560532407407407</v>
      </c>
      <c r="J30" s="12">
        <f>(I30)*86400</f>
        <v>143.083</v>
      </c>
      <c r="K30" s="12">
        <f>SUM(H30,J30)</f>
        <v>302.803</v>
      </c>
    </row>
    <row r="31" spans="1:11" ht="12.75">
      <c r="A31" s="9">
        <f>A30+1</f>
        <v>15</v>
      </c>
      <c r="B31" s="10" t="s">
        <v>147</v>
      </c>
      <c r="C31" s="10" t="s">
        <v>148</v>
      </c>
      <c r="D31" s="10">
        <v>2012</v>
      </c>
      <c r="E31" s="10" t="s">
        <v>13</v>
      </c>
      <c r="F31" s="11">
        <v>59</v>
      </c>
      <c r="G31" s="12">
        <v>57.05</v>
      </c>
      <c r="H31" s="12">
        <f>(G31)*3</f>
        <v>171.14999999999998</v>
      </c>
      <c r="I31" s="13">
        <v>0.0015520138888888886</v>
      </c>
      <c r="J31" s="12">
        <f>(I31)*86400</f>
        <v>134.09399999999997</v>
      </c>
      <c r="K31" s="12">
        <f>SUM(H31,J31)</f>
        <v>305.2439999999999</v>
      </c>
    </row>
    <row r="32" spans="1:11" ht="12.75">
      <c r="A32" s="9">
        <f>A31+1</f>
        <v>16</v>
      </c>
      <c r="B32" s="10" t="s">
        <v>144</v>
      </c>
      <c r="C32" s="10" t="s">
        <v>149</v>
      </c>
      <c r="D32" s="10">
        <v>2012</v>
      </c>
      <c r="E32" s="10" t="s">
        <v>67</v>
      </c>
      <c r="F32" s="11">
        <v>53</v>
      </c>
      <c r="G32" s="12">
        <v>54.77</v>
      </c>
      <c r="H32" s="12">
        <f>(G32)*3</f>
        <v>164.31</v>
      </c>
      <c r="I32" s="13">
        <v>0.0016553124999999999</v>
      </c>
      <c r="J32" s="12">
        <f>(I32)*86400</f>
        <v>143.01899999999998</v>
      </c>
      <c r="K32" s="12">
        <f>SUM(H32,J32)</f>
        <v>307.32899999999995</v>
      </c>
    </row>
    <row r="33" spans="1:11" ht="12.75">
      <c r="A33" s="9">
        <f>A32+1</f>
        <v>17</v>
      </c>
      <c r="B33" s="10" t="s">
        <v>150</v>
      </c>
      <c r="C33" s="10" t="s">
        <v>151</v>
      </c>
      <c r="D33" s="10">
        <v>2012</v>
      </c>
      <c r="E33" s="10" t="s">
        <v>19</v>
      </c>
      <c r="F33" s="11">
        <v>49</v>
      </c>
      <c r="G33" s="12">
        <v>52.29</v>
      </c>
      <c r="H33" s="12">
        <f>(G33)*3</f>
        <v>156.87</v>
      </c>
      <c r="I33" s="13">
        <v>0.0018412152777777778</v>
      </c>
      <c r="J33" s="12">
        <f>(I33)*86400</f>
        <v>159.081</v>
      </c>
      <c r="K33" s="12">
        <f>SUM(H33,J33)</f>
        <v>315.951</v>
      </c>
    </row>
    <row r="34" spans="1:11" ht="12.75">
      <c r="A34" s="9">
        <f>A33+1</f>
        <v>18</v>
      </c>
      <c r="B34" s="10" t="s">
        <v>152</v>
      </c>
      <c r="C34" s="10" t="s">
        <v>153</v>
      </c>
      <c r="D34" s="10">
        <v>2011</v>
      </c>
      <c r="E34" s="10" t="s">
        <v>13</v>
      </c>
      <c r="F34" s="11">
        <v>60</v>
      </c>
      <c r="G34" s="12">
        <v>53.18</v>
      </c>
      <c r="H34" s="12">
        <f>(G34)*3</f>
        <v>159.54</v>
      </c>
      <c r="I34" s="13">
        <v>0.0019219560185185184</v>
      </c>
      <c r="J34" s="12">
        <f>(I34)*86400</f>
        <v>166.057</v>
      </c>
      <c r="K34" s="12">
        <f>SUM(H34,J34)</f>
        <v>325.597</v>
      </c>
    </row>
    <row r="35" spans="1:11" ht="12.75">
      <c r="A35" s="9">
        <f>A34+1</f>
        <v>19</v>
      </c>
      <c r="B35" s="10" t="s">
        <v>154</v>
      </c>
      <c r="C35" s="10" t="s">
        <v>103</v>
      </c>
      <c r="D35" s="10">
        <v>2012</v>
      </c>
      <c r="E35" s="10" t="s">
        <v>13</v>
      </c>
      <c r="F35" s="11">
        <v>46</v>
      </c>
      <c r="G35" s="12">
        <v>51.14</v>
      </c>
      <c r="H35" s="12">
        <f>(G35)*3</f>
        <v>153.42000000000002</v>
      </c>
      <c r="I35" s="13">
        <v>0.002152974537037037</v>
      </c>
      <c r="J35" s="12">
        <f>(I35)*86400</f>
        <v>186.017</v>
      </c>
      <c r="K35" s="12">
        <f>SUM(H35,J35)</f>
        <v>339.437</v>
      </c>
    </row>
    <row r="36" spans="1:11" ht="12.75">
      <c r="A36" s="9">
        <f>A35+1</f>
        <v>20</v>
      </c>
      <c r="B36" s="10" t="s">
        <v>155</v>
      </c>
      <c r="C36" s="10" t="s">
        <v>156</v>
      </c>
      <c r="D36" s="10">
        <v>2012</v>
      </c>
      <c r="E36" s="10" t="s">
        <v>19</v>
      </c>
      <c r="F36" s="11">
        <v>60</v>
      </c>
      <c r="G36" s="12">
        <v>62.7</v>
      </c>
      <c r="H36" s="12">
        <f>(G36)*3</f>
        <v>188.10000000000002</v>
      </c>
      <c r="I36" s="13">
        <v>0.0018407175925925926</v>
      </c>
      <c r="J36" s="12">
        <f>(I36)*86400</f>
        <v>159.038</v>
      </c>
      <c r="K36" s="12">
        <f>SUM(H36,J36)</f>
        <v>347.13800000000003</v>
      </c>
    </row>
    <row r="37" spans="1:11" ht="12.75">
      <c r="A37" s="9">
        <f>A36+1</f>
        <v>21</v>
      </c>
      <c r="B37" s="10" t="s">
        <v>157</v>
      </c>
      <c r="C37" s="10" t="s">
        <v>111</v>
      </c>
      <c r="D37" s="10">
        <v>2012</v>
      </c>
      <c r="E37" s="10" t="s">
        <v>19</v>
      </c>
      <c r="F37" s="11">
        <v>55</v>
      </c>
      <c r="G37" s="12">
        <v>65.35</v>
      </c>
      <c r="H37" s="12">
        <f>(G37)*3</f>
        <v>196.04999999999998</v>
      </c>
      <c r="I37" s="13">
        <v>0.0018288657407407405</v>
      </c>
      <c r="J37" s="12">
        <f>(I37)*86400</f>
        <v>158.01399999999998</v>
      </c>
      <c r="K37" s="12">
        <f>SUM(H37,J37)</f>
        <v>354.06399999999996</v>
      </c>
    </row>
    <row r="38" spans="1:11" ht="12.75">
      <c r="A38" s="9"/>
      <c r="B38" s="10"/>
      <c r="C38" s="10"/>
      <c r="D38" s="10"/>
      <c r="E38" s="10"/>
      <c r="F38" s="11"/>
      <c r="G38" s="12"/>
      <c r="H38" s="12"/>
      <c r="I38" s="13"/>
      <c r="J38" s="12"/>
      <c r="K38" s="12"/>
    </row>
    <row r="39" spans="1:11" ht="12.75">
      <c r="A39" s="9">
        <v>1</v>
      </c>
      <c r="B39" s="10" t="s">
        <v>152</v>
      </c>
      <c r="C39" s="10" t="s">
        <v>158</v>
      </c>
      <c r="D39" s="10">
        <v>2013</v>
      </c>
      <c r="E39" s="10" t="s">
        <v>13</v>
      </c>
      <c r="F39" s="11">
        <v>38</v>
      </c>
      <c r="G39" s="12">
        <v>38.6</v>
      </c>
      <c r="H39" s="12">
        <f>(G39)*3</f>
        <v>115.80000000000001</v>
      </c>
      <c r="I39" s="13">
        <v>0.0014592824074074072</v>
      </c>
      <c r="J39" s="12">
        <f>(I39)*86400</f>
        <v>126.08199999999998</v>
      </c>
      <c r="K39" s="12">
        <f>SUM(H39,J39)</f>
        <v>241.882</v>
      </c>
    </row>
    <row r="40" spans="1:11" ht="12.75">
      <c r="A40" s="9">
        <f>A39+1</f>
        <v>2</v>
      </c>
      <c r="B40" s="9" t="s">
        <v>159</v>
      </c>
      <c r="C40" s="9" t="s">
        <v>158</v>
      </c>
      <c r="D40" s="9">
        <v>2013</v>
      </c>
      <c r="E40" s="9" t="s">
        <v>13</v>
      </c>
      <c r="F40" s="12">
        <v>48</v>
      </c>
      <c r="G40" s="12">
        <v>46.1</v>
      </c>
      <c r="H40" s="12">
        <f>(G40)*3</f>
        <v>138.3</v>
      </c>
      <c r="I40" s="13">
        <v>0.0015858101851851851</v>
      </c>
      <c r="J40" s="12">
        <f>(I40)*86400</f>
        <v>137.01399999999998</v>
      </c>
      <c r="K40" s="12">
        <f>SUM(H40,J40)</f>
        <v>275.31399999999996</v>
      </c>
    </row>
    <row r="41" spans="1:11" ht="12.75">
      <c r="A41" s="9">
        <f>A40+1</f>
        <v>3</v>
      </c>
      <c r="B41" s="10" t="s">
        <v>160</v>
      </c>
      <c r="C41" s="10" t="s">
        <v>146</v>
      </c>
      <c r="D41" s="10">
        <v>2013</v>
      </c>
      <c r="E41" s="10" t="s">
        <v>13</v>
      </c>
      <c r="F41" s="11">
        <v>50</v>
      </c>
      <c r="G41" s="12">
        <v>46.26</v>
      </c>
      <c r="H41" s="12">
        <f>(G41)*3</f>
        <v>138.78</v>
      </c>
      <c r="I41" s="13">
        <v>0.0017248495370370369</v>
      </c>
      <c r="J41" s="12">
        <f>(I41)*86400</f>
        <v>149.027</v>
      </c>
      <c r="K41" s="12">
        <f>SUM(H41,J41)</f>
        <v>287.807</v>
      </c>
    </row>
    <row r="42" spans="1:11" ht="12.75">
      <c r="A42" s="9">
        <f>A41+1</f>
        <v>4</v>
      </c>
      <c r="B42" s="10" t="s">
        <v>161</v>
      </c>
      <c r="C42" s="10" t="s">
        <v>162</v>
      </c>
      <c r="D42" s="10">
        <v>2013</v>
      </c>
      <c r="E42" s="10" t="s">
        <v>13</v>
      </c>
      <c r="F42" s="11">
        <v>60</v>
      </c>
      <c r="G42" s="12">
        <v>47.69</v>
      </c>
      <c r="H42" s="12">
        <f>(G42)*3</f>
        <v>143.07</v>
      </c>
      <c r="I42" s="13">
        <v>0.0017131018518518517</v>
      </c>
      <c r="J42" s="12">
        <f>(I42)*86400</f>
        <v>148.012</v>
      </c>
      <c r="K42" s="12">
        <f>SUM(H42,J42)</f>
        <v>291.082</v>
      </c>
    </row>
    <row r="43" spans="1:11" ht="12.75">
      <c r="A43" s="9">
        <f>A42+1</f>
        <v>5</v>
      </c>
      <c r="B43" s="10" t="s">
        <v>163</v>
      </c>
      <c r="C43" s="10" t="s">
        <v>125</v>
      </c>
      <c r="D43" s="10">
        <v>2013</v>
      </c>
      <c r="E43" s="10" t="s">
        <v>13</v>
      </c>
      <c r="F43" s="11">
        <v>53</v>
      </c>
      <c r="G43" s="12">
        <v>57.16</v>
      </c>
      <c r="H43" s="12">
        <f>(G43)*3</f>
        <v>171.48</v>
      </c>
      <c r="I43" s="13">
        <v>0.0017137268518518517</v>
      </c>
      <c r="J43" s="12">
        <f>(I43)*86400</f>
        <v>148.06599999999997</v>
      </c>
      <c r="K43" s="12">
        <f>SUM(H43,J43)</f>
        <v>319.54599999999994</v>
      </c>
    </row>
    <row r="44" spans="1:11" ht="12.75">
      <c r="A44" s="9">
        <f>A43+1</f>
        <v>6</v>
      </c>
      <c r="B44" s="9" t="s">
        <v>164</v>
      </c>
      <c r="C44" s="9" t="s">
        <v>165</v>
      </c>
      <c r="D44" s="9">
        <v>2013</v>
      </c>
      <c r="E44" s="9" t="s">
        <v>16</v>
      </c>
      <c r="F44" s="12">
        <v>55</v>
      </c>
      <c r="G44" s="12">
        <v>65.18</v>
      </c>
      <c r="H44" s="12">
        <f>(G44)*3</f>
        <v>195.54000000000002</v>
      </c>
      <c r="I44" s="13">
        <v>0.0018756828703703702</v>
      </c>
      <c r="J44" s="12">
        <f>(I44)*86400</f>
        <v>162.059</v>
      </c>
      <c r="K44" s="12">
        <f>SUM(H44,J44)</f>
        <v>357.59900000000005</v>
      </c>
    </row>
    <row r="45" spans="1:11" ht="12.75">
      <c r="A45" s="9"/>
      <c r="B45" s="9"/>
      <c r="C45" s="9"/>
      <c r="D45" s="9"/>
      <c r="E45" s="9"/>
      <c r="F45" s="12"/>
      <c r="G45" s="12"/>
      <c r="H45" s="12"/>
      <c r="I45" s="13"/>
      <c r="J45" s="12"/>
      <c r="K45" s="12"/>
    </row>
    <row r="46" spans="1:11" ht="12.75">
      <c r="A46" s="9">
        <v>1</v>
      </c>
      <c r="B46" s="10" t="s">
        <v>166</v>
      </c>
      <c r="C46" s="10" t="s">
        <v>103</v>
      </c>
      <c r="D46" s="10">
        <v>2014</v>
      </c>
      <c r="E46" s="10" t="s">
        <v>19</v>
      </c>
      <c r="F46" s="11">
        <v>50</v>
      </c>
      <c r="G46" s="12">
        <v>49.16</v>
      </c>
      <c r="H46" s="12">
        <f>(G46)*3</f>
        <v>147.48</v>
      </c>
      <c r="I46" s="13">
        <v>0.0016210879629629626</v>
      </c>
      <c r="J46" s="12">
        <f>(I46)*86400</f>
        <v>140.06199999999998</v>
      </c>
      <c r="K46" s="12">
        <f>SUM(H46,J46)</f>
        <v>287.542</v>
      </c>
    </row>
    <row r="47" spans="1:11" ht="12.75">
      <c r="A47" s="9">
        <f>A46+1</f>
        <v>2</v>
      </c>
      <c r="B47" s="10" t="s">
        <v>167</v>
      </c>
      <c r="C47" s="10" t="s">
        <v>103</v>
      </c>
      <c r="D47" s="10">
        <v>2014</v>
      </c>
      <c r="E47" s="10" t="s">
        <v>13</v>
      </c>
      <c r="F47" s="11">
        <v>62</v>
      </c>
      <c r="G47" s="12">
        <v>57.13</v>
      </c>
      <c r="H47" s="12">
        <f>(G47)*3</f>
        <v>171.39000000000001</v>
      </c>
      <c r="I47" s="13">
        <v>0.0017826157407407406</v>
      </c>
      <c r="J47" s="12">
        <f>(I47)*86400</f>
        <v>154.018</v>
      </c>
      <c r="K47" s="12">
        <f>SUM(H47,J47)</f>
        <v>325.408</v>
      </c>
    </row>
    <row r="48" spans="1:11" ht="12.75">
      <c r="A48" s="9">
        <f>A47+1</f>
        <v>3</v>
      </c>
      <c r="B48" s="10" t="s">
        <v>36</v>
      </c>
      <c r="C48" s="10" t="s">
        <v>168</v>
      </c>
      <c r="D48" s="10">
        <v>2014</v>
      </c>
      <c r="E48" s="10" t="s">
        <v>13</v>
      </c>
      <c r="F48" s="11">
        <v>61</v>
      </c>
      <c r="G48" s="12">
        <v>61.44</v>
      </c>
      <c r="H48" s="12">
        <f>(G48)*3</f>
        <v>184.32</v>
      </c>
      <c r="I48" s="13">
        <v>0.0016551736111111112</v>
      </c>
      <c r="J48" s="12">
        <f>(I48)*86400</f>
        <v>143.007</v>
      </c>
      <c r="K48" s="12">
        <f>SUM(H48,J48)</f>
        <v>327.327</v>
      </c>
    </row>
    <row r="49" spans="1:11" ht="12.75">
      <c r="A49" s="9">
        <f>A48+1</f>
        <v>4</v>
      </c>
      <c r="B49" s="9" t="s">
        <v>169</v>
      </c>
      <c r="C49" s="9" t="s">
        <v>138</v>
      </c>
      <c r="D49" s="9">
        <v>2014</v>
      </c>
      <c r="E49" s="9" t="s">
        <v>13</v>
      </c>
      <c r="F49" s="12">
        <v>63</v>
      </c>
      <c r="G49" s="12">
        <v>61.46</v>
      </c>
      <c r="H49" s="12">
        <f>(G49)*3</f>
        <v>184.38</v>
      </c>
      <c r="I49" s="13">
        <v>0.0018643634259259258</v>
      </c>
      <c r="J49" s="12">
        <f>(I49)*86400</f>
        <v>161.081</v>
      </c>
      <c r="K49" s="12">
        <f>SUM(H49,J49)</f>
        <v>345.461</v>
      </c>
    </row>
    <row r="50" spans="1:11" ht="12.75">
      <c r="A50" s="9">
        <f>A49+1</f>
        <v>5</v>
      </c>
      <c r="B50" s="10" t="s">
        <v>170</v>
      </c>
      <c r="C50" s="10" t="s">
        <v>122</v>
      </c>
      <c r="D50" s="10">
        <v>2015</v>
      </c>
      <c r="E50" s="10" t="s">
        <v>16</v>
      </c>
      <c r="F50" s="11">
        <v>65</v>
      </c>
      <c r="G50" s="12">
        <v>63.81</v>
      </c>
      <c r="H50" s="12">
        <f>(G50)*3</f>
        <v>191.43</v>
      </c>
      <c r="I50" s="13">
        <v>0.0019802777777777774</v>
      </c>
      <c r="J50" s="12">
        <f>(I50)*86400</f>
        <v>171.09599999999998</v>
      </c>
      <c r="K50" s="12">
        <f>SUM(H50,J50)</f>
        <v>362.52599999999995</v>
      </c>
    </row>
    <row r="51" spans="1:11" ht="12.75">
      <c r="A51" s="9">
        <f>A50+1</f>
        <v>6</v>
      </c>
      <c r="B51" s="9" t="s">
        <v>171</v>
      </c>
      <c r="C51" s="9" t="s">
        <v>122</v>
      </c>
      <c r="D51" s="9">
        <v>2014</v>
      </c>
      <c r="E51" s="9" t="s">
        <v>13</v>
      </c>
      <c r="F51" s="15">
        <v>93</v>
      </c>
      <c r="G51" s="12">
        <v>69.66</v>
      </c>
      <c r="H51" s="12">
        <f>(G51)*3</f>
        <v>208.98</v>
      </c>
      <c r="I51" s="13">
        <v>0.002014826388888889</v>
      </c>
      <c r="J51" s="12">
        <f>(I51)*86400</f>
        <v>174.081</v>
      </c>
      <c r="K51" s="12">
        <f>SUM(H51,J51)</f>
        <v>383.061</v>
      </c>
    </row>
    <row r="52" spans="1:11" ht="12.75">
      <c r="A52" s="9">
        <f>A51+1</f>
        <v>7</v>
      </c>
      <c r="B52" s="10" t="s">
        <v>172</v>
      </c>
      <c r="C52" s="10" t="s">
        <v>173</v>
      </c>
      <c r="D52" s="10">
        <v>2014</v>
      </c>
      <c r="E52" s="10" t="s">
        <v>13</v>
      </c>
      <c r="F52" s="11">
        <v>83</v>
      </c>
      <c r="G52" s="12">
        <v>88.3</v>
      </c>
      <c r="H52" s="12">
        <f>(G52)*3</f>
        <v>264.9</v>
      </c>
      <c r="I52" s="13">
        <v>0.0022344675925925926</v>
      </c>
      <c r="J52" s="12">
        <f>(I52)*86400</f>
        <v>193.058</v>
      </c>
      <c r="K52" s="12">
        <f>SUM(H52,J52)</f>
        <v>457.95799999999997</v>
      </c>
    </row>
    <row r="53" spans="1:11" ht="12.75">
      <c r="A53" s="9">
        <f>A52+1</f>
        <v>8</v>
      </c>
      <c r="B53" s="9" t="s">
        <v>174</v>
      </c>
      <c r="C53" s="9" t="s">
        <v>138</v>
      </c>
      <c r="D53" s="9">
        <v>2014</v>
      </c>
      <c r="E53" s="9" t="s">
        <v>16</v>
      </c>
      <c r="F53" s="12">
        <v>52</v>
      </c>
      <c r="G53" s="12">
        <v>54.54</v>
      </c>
      <c r="H53" s="12">
        <f>(G53)*3</f>
        <v>163.62</v>
      </c>
      <c r="I53" s="14" t="s">
        <v>126</v>
      </c>
      <c r="J53" s="12"/>
      <c r="K53" s="12"/>
    </row>
  </sheetData>
  <sheetProtection selectLockedCells="1" selectUnlockedCells="1"/>
  <printOptions/>
  <pageMargins left="0.6611111111111111" right="0.7" top="0.9486111111111111" bottom="0.9486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3.75390625" style="0" customWidth="1"/>
    <col min="2" max="2" width="12.25390625" style="0" customWidth="1"/>
    <col min="3" max="3" width="9.75390625" style="0" customWidth="1"/>
    <col min="4" max="4" width="6.25390625" style="0" customWidth="1"/>
    <col min="5" max="5" width="23.875" style="0" customWidth="1"/>
    <col min="6" max="13" width="10.753906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3" ht="12.75">
      <c r="A2" s="9">
        <v>1</v>
      </c>
      <c r="B2" s="10"/>
      <c r="C2" s="10"/>
      <c r="D2" s="10"/>
      <c r="E2" s="10"/>
      <c r="F2" s="16"/>
      <c r="G2" s="12"/>
      <c r="H2" s="12"/>
      <c r="I2" s="13"/>
      <c r="J2" s="12"/>
      <c r="K2" s="12"/>
      <c r="L2" s="1"/>
      <c r="M2" s="3"/>
    </row>
    <row r="3" spans="1:13" ht="12.75">
      <c r="A3" s="9">
        <v>2</v>
      </c>
      <c r="B3" s="10"/>
      <c r="C3" s="10"/>
      <c r="D3" s="10"/>
      <c r="E3" s="10"/>
      <c r="F3" s="16"/>
      <c r="G3" s="12"/>
      <c r="H3" s="12"/>
      <c r="I3" s="13"/>
      <c r="J3" s="12"/>
      <c r="K3" s="12"/>
      <c r="L3" s="1"/>
      <c r="M3" s="3"/>
    </row>
    <row r="4" spans="1:13" ht="12.75">
      <c r="A4" s="9">
        <v>3</v>
      </c>
      <c r="B4" s="10"/>
      <c r="C4" s="10"/>
      <c r="D4" s="10"/>
      <c r="E4" s="10"/>
      <c r="F4" s="16"/>
      <c r="G4" s="12"/>
      <c r="H4" s="12"/>
      <c r="I4" s="13"/>
      <c r="J4" s="12"/>
      <c r="K4" s="12"/>
      <c r="L4" s="1"/>
      <c r="M4" s="3"/>
    </row>
    <row r="5" spans="1:13" ht="12.75">
      <c r="A5" s="9">
        <v>4</v>
      </c>
      <c r="B5" s="10"/>
      <c r="C5" s="10"/>
      <c r="D5" s="10"/>
      <c r="E5" s="10"/>
      <c r="F5" s="16"/>
      <c r="G5" s="12"/>
      <c r="H5" s="12"/>
      <c r="I5" s="13"/>
      <c r="J5" s="12"/>
      <c r="K5" s="12"/>
      <c r="L5" s="1"/>
      <c r="M5" s="3"/>
    </row>
    <row r="6" spans="1:13" ht="12.75">
      <c r="A6" s="9">
        <v>5</v>
      </c>
      <c r="B6" s="10"/>
      <c r="C6" s="10"/>
      <c r="D6" s="10"/>
      <c r="E6" s="10"/>
      <c r="F6" s="16"/>
      <c r="G6" s="12"/>
      <c r="H6" s="12"/>
      <c r="I6" s="13"/>
      <c r="J6" s="12"/>
      <c r="K6" s="12"/>
      <c r="L6" s="1"/>
      <c r="M6" s="3"/>
    </row>
    <row r="7" spans="1:13" ht="12.75">
      <c r="A7" s="9">
        <v>6</v>
      </c>
      <c r="B7" s="10"/>
      <c r="C7" s="10"/>
      <c r="D7" s="10"/>
      <c r="E7" s="10"/>
      <c r="F7" s="16"/>
      <c r="G7" s="12"/>
      <c r="H7" s="12"/>
      <c r="I7" s="13"/>
      <c r="J7" s="12"/>
      <c r="K7" s="12"/>
      <c r="L7" s="1"/>
      <c r="M7" s="3"/>
    </row>
    <row r="8" spans="1:13" ht="12.75">
      <c r="A8" s="9">
        <v>7</v>
      </c>
      <c r="B8" s="10"/>
      <c r="C8" s="10"/>
      <c r="D8" s="10"/>
      <c r="E8" s="10"/>
      <c r="F8" s="16"/>
      <c r="G8" s="12"/>
      <c r="H8" s="12"/>
      <c r="I8" s="13"/>
      <c r="J8" s="12"/>
      <c r="K8" s="12"/>
      <c r="L8" s="1"/>
      <c r="M8" s="3"/>
    </row>
    <row r="9" spans="1:13" ht="12.75">
      <c r="A9" s="9">
        <v>8</v>
      </c>
      <c r="B9" s="10"/>
      <c r="C9" s="10"/>
      <c r="D9" s="10"/>
      <c r="E9" s="10"/>
      <c r="F9" s="16"/>
      <c r="G9" s="12"/>
      <c r="H9" s="12"/>
      <c r="I9" s="13"/>
      <c r="J9" s="12"/>
      <c r="K9" s="12"/>
      <c r="L9" s="1"/>
      <c r="M9" s="3"/>
    </row>
    <row r="10" spans="1:13" ht="12.75">
      <c r="A10" s="9">
        <v>9</v>
      </c>
      <c r="B10" s="10"/>
      <c r="C10" s="10"/>
      <c r="D10" s="10"/>
      <c r="E10" s="10"/>
      <c r="F10" s="16"/>
      <c r="G10" s="12"/>
      <c r="H10" s="12"/>
      <c r="I10" s="13"/>
      <c r="J10" s="12"/>
      <c r="K10" s="12"/>
      <c r="L10" s="1"/>
      <c r="M10" s="3"/>
    </row>
    <row r="11" spans="1:13" ht="12.75">
      <c r="A11" s="9">
        <v>10</v>
      </c>
      <c r="B11" s="10"/>
      <c r="C11" s="10"/>
      <c r="D11" s="10"/>
      <c r="E11" s="10"/>
      <c r="F11" s="16"/>
      <c r="G11" s="12"/>
      <c r="H11" s="12"/>
      <c r="I11" s="13"/>
      <c r="J11" s="12"/>
      <c r="K11" s="12"/>
      <c r="L11" s="1"/>
      <c r="M11" s="3"/>
    </row>
    <row r="12" spans="1:13" ht="12.75">
      <c r="A12" s="9">
        <v>11</v>
      </c>
      <c r="B12" s="10"/>
      <c r="C12" s="10"/>
      <c r="D12" s="10"/>
      <c r="E12" s="10"/>
      <c r="F12" s="16"/>
      <c r="G12" s="12"/>
      <c r="H12" s="12"/>
      <c r="I12" s="13"/>
      <c r="J12" s="12"/>
      <c r="K12" s="12"/>
      <c r="L12" s="1"/>
      <c r="M12" s="3"/>
    </row>
    <row r="13" spans="1:13" ht="12.75">
      <c r="A13" s="9">
        <v>12</v>
      </c>
      <c r="B13" s="10"/>
      <c r="C13" s="10"/>
      <c r="D13" s="10"/>
      <c r="E13" s="10"/>
      <c r="F13" s="16"/>
      <c r="G13" s="12"/>
      <c r="H13" s="12"/>
      <c r="I13" s="13"/>
      <c r="J13" s="12"/>
      <c r="K13" s="12"/>
      <c r="L13" s="1"/>
      <c r="M13" s="3"/>
    </row>
    <row r="14" spans="1:13" ht="12.75">
      <c r="A14" s="9">
        <v>13</v>
      </c>
      <c r="B14" s="10"/>
      <c r="C14" s="10"/>
      <c r="D14" s="10"/>
      <c r="E14" s="10"/>
      <c r="F14" s="16"/>
      <c r="G14" s="12"/>
      <c r="H14" s="12"/>
      <c r="I14" s="13"/>
      <c r="J14" s="12"/>
      <c r="K14" s="12"/>
      <c r="L14" s="1"/>
      <c r="M14" s="3"/>
    </row>
    <row r="15" spans="1:13" ht="12.75">
      <c r="A15" s="9">
        <v>14</v>
      </c>
      <c r="B15" s="10"/>
      <c r="C15" s="10"/>
      <c r="D15" s="10"/>
      <c r="E15" s="10"/>
      <c r="F15" s="16"/>
      <c r="G15" s="12"/>
      <c r="H15" s="12"/>
      <c r="I15" s="13"/>
      <c r="J15" s="12"/>
      <c r="K15" s="12"/>
      <c r="L15" s="1"/>
      <c r="M15" s="3"/>
    </row>
    <row r="16" spans="1:13" ht="12.75">
      <c r="A16" s="9">
        <v>15</v>
      </c>
      <c r="B16" s="10"/>
      <c r="C16" s="10"/>
      <c r="D16" s="10"/>
      <c r="E16" s="10"/>
      <c r="F16" s="16"/>
      <c r="G16" s="12"/>
      <c r="H16" s="12"/>
      <c r="I16" s="13"/>
      <c r="J16" s="12"/>
      <c r="K16" s="12"/>
      <c r="L16" s="1"/>
      <c r="M16" s="3"/>
    </row>
    <row r="17" spans="1:13" ht="12.75">
      <c r="A17" s="9">
        <v>16</v>
      </c>
      <c r="B17" s="10"/>
      <c r="C17" s="10"/>
      <c r="D17" s="10"/>
      <c r="E17" s="10"/>
      <c r="F17" s="16"/>
      <c r="G17" s="12"/>
      <c r="H17" s="12"/>
      <c r="I17" s="13"/>
      <c r="J17" s="12"/>
      <c r="K17" s="12"/>
      <c r="L17" s="1"/>
      <c r="M17" s="3"/>
    </row>
    <row r="18" spans="1:13" ht="12.75">
      <c r="A18" s="9">
        <v>17</v>
      </c>
      <c r="B18" s="10"/>
      <c r="C18" s="10"/>
      <c r="D18" s="10"/>
      <c r="E18" s="10"/>
      <c r="F18" s="16"/>
      <c r="G18" s="12"/>
      <c r="H18" s="12"/>
      <c r="I18" s="13"/>
      <c r="J18" s="12"/>
      <c r="K18" s="12"/>
      <c r="L18" s="1"/>
      <c r="M18" s="3"/>
    </row>
    <row r="19" spans="1:13" ht="12.75">
      <c r="A19" s="9">
        <v>18</v>
      </c>
      <c r="B19" s="10"/>
      <c r="C19" s="10"/>
      <c r="D19" s="10"/>
      <c r="E19" s="10"/>
      <c r="F19" s="16"/>
      <c r="G19" s="12"/>
      <c r="H19" s="12"/>
      <c r="I19" s="13"/>
      <c r="J19" s="12"/>
      <c r="K19" s="12"/>
      <c r="L19" s="1"/>
      <c r="M19" s="3"/>
    </row>
    <row r="20" spans="1:13" ht="12.75">
      <c r="A20" s="9">
        <v>19</v>
      </c>
      <c r="B20" s="10"/>
      <c r="C20" s="10"/>
      <c r="D20" s="10"/>
      <c r="E20" s="10"/>
      <c r="F20" s="16"/>
      <c r="G20" s="12"/>
      <c r="H20" s="12"/>
      <c r="I20" s="13"/>
      <c r="J20" s="12"/>
      <c r="K20" s="12"/>
      <c r="L20" s="1"/>
      <c r="M20" s="3"/>
    </row>
    <row r="21" spans="1:13" ht="12.75">
      <c r="A21" s="9">
        <v>20</v>
      </c>
      <c r="B21" s="10"/>
      <c r="C21" s="10"/>
      <c r="D21" s="10"/>
      <c r="E21" s="10"/>
      <c r="F21" s="16"/>
      <c r="G21" s="12"/>
      <c r="H21" s="12"/>
      <c r="I21" s="13"/>
      <c r="J21" s="12"/>
      <c r="K21" s="12"/>
      <c r="L21" s="1"/>
      <c r="M21" s="3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3.00390625" style="0" customWidth="1"/>
    <col min="2" max="2" width="13.125" style="0" customWidth="1"/>
    <col min="3" max="3" width="9.25390625" style="0" customWidth="1"/>
    <col min="4" max="4" width="6.25390625" style="0" customWidth="1"/>
    <col min="5" max="5" width="24.50390625" style="0" customWidth="1"/>
    <col min="6" max="13" width="10.753906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3" ht="12.75">
      <c r="A2" s="9">
        <v>1</v>
      </c>
      <c r="B2" s="10"/>
      <c r="C2" s="10"/>
      <c r="D2" s="10"/>
      <c r="E2" s="10"/>
      <c r="F2" s="16"/>
      <c r="G2" s="12"/>
      <c r="H2" s="12"/>
      <c r="I2" s="13"/>
      <c r="J2" s="12"/>
      <c r="K2" s="12"/>
      <c r="L2" s="1"/>
      <c r="M2" s="3"/>
    </row>
    <row r="3" spans="1:13" ht="12.75">
      <c r="A3" s="9">
        <v>2</v>
      </c>
      <c r="B3" s="10"/>
      <c r="C3" s="10"/>
      <c r="D3" s="10"/>
      <c r="E3" s="10"/>
      <c r="F3" s="16"/>
      <c r="G3" s="12"/>
      <c r="H3" s="12"/>
      <c r="I3" s="13"/>
      <c r="J3" s="12"/>
      <c r="K3" s="12"/>
      <c r="L3" s="1"/>
      <c r="M3" s="3"/>
    </row>
    <row r="4" spans="1:13" ht="12.75">
      <c r="A4" s="9">
        <v>3</v>
      </c>
      <c r="B4" s="10"/>
      <c r="C4" s="10"/>
      <c r="D4" s="10"/>
      <c r="E4" s="10"/>
      <c r="F4" s="16"/>
      <c r="G4" s="12"/>
      <c r="H4" s="12"/>
      <c r="I4" s="13"/>
      <c r="J4" s="12"/>
      <c r="K4" s="12"/>
      <c r="L4" s="1"/>
      <c r="M4" s="3"/>
    </row>
    <row r="5" spans="1:13" ht="12.75">
      <c r="A5" s="9">
        <v>4</v>
      </c>
      <c r="B5" s="10"/>
      <c r="C5" s="10"/>
      <c r="D5" s="10"/>
      <c r="E5" s="10"/>
      <c r="F5" s="16"/>
      <c r="G5" s="12"/>
      <c r="H5" s="12"/>
      <c r="I5" s="13"/>
      <c r="J5" s="12"/>
      <c r="K5" s="12"/>
      <c r="L5" s="1"/>
      <c r="M5" s="3"/>
    </row>
    <row r="6" spans="1:13" ht="12.75">
      <c r="A6" s="9">
        <v>5</v>
      </c>
      <c r="B6" s="10"/>
      <c r="C6" s="10"/>
      <c r="D6" s="10"/>
      <c r="E6" s="10"/>
      <c r="F6" s="16"/>
      <c r="G6" s="12"/>
      <c r="H6" s="12"/>
      <c r="I6" s="13"/>
      <c r="J6" s="12"/>
      <c r="K6" s="12"/>
      <c r="L6" s="1"/>
      <c r="M6" s="3"/>
    </row>
    <row r="7" spans="1:13" ht="12.75">
      <c r="A7" s="9">
        <v>6</v>
      </c>
      <c r="B7" s="10"/>
      <c r="C7" s="10"/>
      <c r="D7" s="10"/>
      <c r="E7" s="10"/>
      <c r="F7" s="16"/>
      <c r="G7" s="12"/>
      <c r="H7" s="12"/>
      <c r="I7" s="13"/>
      <c r="J7" s="12"/>
      <c r="K7" s="12"/>
      <c r="L7" s="1"/>
      <c r="M7" s="3"/>
    </row>
    <row r="8" spans="1:13" ht="12.75">
      <c r="A8" s="9">
        <v>7</v>
      </c>
      <c r="B8" s="10"/>
      <c r="C8" s="10"/>
      <c r="D8" s="10"/>
      <c r="E8" s="10"/>
      <c r="F8" s="16"/>
      <c r="G8" s="12"/>
      <c r="H8" s="12"/>
      <c r="I8" s="13"/>
      <c r="J8" s="12"/>
      <c r="K8" s="12"/>
      <c r="L8" s="1"/>
      <c r="M8" s="3"/>
    </row>
    <row r="9" spans="1:13" ht="12.75">
      <c r="A9" s="9">
        <v>8</v>
      </c>
      <c r="B9" s="10"/>
      <c r="C9" s="10"/>
      <c r="D9" s="10"/>
      <c r="E9" s="10"/>
      <c r="F9" s="16"/>
      <c r="G9" s="12"/>
      <c r="H9" s="12"/>
      <c r="I9" s="13"/>
      <c r="J9" s="12"/>
      <c r="K9" s="12"/>
      <c r="L9" s="1"/>
      <c r="M9" s="3"/>
    </row>
    <row r="10" spans="1:13" ht="12.75">
      <c r="A10" s="9">
        <v>9</v>
      </c>
      <c r="B10" s="10"/>
      <c r="C10" s="10"/>
      <c r="D10" s="10"/>
      <c r="E10" s="10"/>
      <c r="F10" s="16"/>
      <c r="G10" s="12"/>
      <c r="H10" s="12"/>
      <c r="I10" s="13"/>
      <c r="J10" s="12"/>
      <c r="K10" s="12"/>
      <c r="L10" s="1"/>
      <c r="M10" s="3"/>
    </row>
    <row r="11" spans="1:13" ht="12.75">
      <c r="A11" s="9">
        <v>10</v>
      </c>
      <c r="B11" s="10"/>
      <c r="C11" s="10"/>
      <c r="D11" s="10"/>
      <c r="E11" s="10"/>
      <c r="F11" s="16"/>
      <c r="G11" s="12"/>
      <c r="H11" s="12"/>
      <c r="I11" s="13"/>
      <c r="J11" s="12"/>
      <c r="K11" s="12"/>
      <c r="L11" s="1"/>
      <c r="M11" s="3"/>
    </row>
    <row r="12" spans="1:13" ht="12.75">
      <c r="A12" s="9">
        <v>11</v>
      </c>
      <c r="B12" s="10"/>
      <c r="C12" s="10"/>
      <c r="D12" s="10"/>
      <c r="E12" s="10"/>
      <c r="F12" s="16"/>
      <c r="G12" s="12"/>
      <c r="H12" s="12"/>
      <c r="I12" s="13"/>
      <c r="J12" s="12"/>
      <c r="K12" s="12"/>
      <c r="L12" s="1"/>
      <c r="M12" s="3"/>
    </row>
    <row r="13" spans="1:13" ht="12.75">
      <c r="A13" s="9">
        <v>12</v>
      </c>
      <c r="B13" s="10"/>
      <c r="C13" s="10"/>
      <c r="D13" s="10"/>
      <c r="E13" s="10"/>
      <c r="F13" s="16"/>
      <c r="G13" s="12"/>
      <c r="H13" s="12"/>
      <c r="I13" s="13"/>
      <c r="J13" s="12"/>
      <c r="K13" s="12"/>
      <c r="L13" s="1"/>
      <c r="M13" s="3"/>
    </row>
    <row r="14" spans="1:13" ht="12.75">
      <c r="A14" s="9">
        <v>13</v>
      </c>
      <c r="B14" s="10"/>
      <c r="C14" s="10"/>
      <c r="D14" s="10"/>
      <c r="E14" s="10"/>
      <c r="F14" s="16"/>
      <c r="G14" s="12"/>
      <c r="H14" s="12"/>
      <c r="I14" s="13"/>
      <c r="J14" s="12"/>
      <c r="K14" s="12"/>
      <c r="L14" s="1"/>
      <c r="M14" s="3"/>
    </row>
    <row r="15" spans="1:13" ht="12.75">
      <c r="A15" s="9">
        <v>14</v>
      </c>
      <c r="B15" s="10"/>
      <c r="C15" s="10"/>
      <c r="D15" s="10"/>
      <c r="E15" s="10"/>
      <c r="F15" s="16"/>
      <c r="G15" s="12"/>
      <c r="H15" s="12"/>
      <c r="I15" s="13"/>
      <c r="J15" s="12"/>
      <c r="K15" s="12"/>
      <c r="L15" s="1"/>
      <c r="M15" s="3"/>
    </row>
    <row r="16" spans="1:13" ht="12.75">
      <c r="A16" s="9">
        <v>15</v>
      </c>
      <c r="B16" s="10"/>
      <c r="C16" s="10"/>
      <c r="D16" s="10"/>
      <c r="E16" s="10"/>
      <c r="F16" s="16"/>
      <c r="G16" s="12"/>
      <c r="H16" s="12"/>
      <c r="I16" s="13"/>
      <c r="J16" s="12"/>
      <c r="K16" s="12"/>
      <c r="L16" s="1"/>
      <c r="M16" s="3"/>
    </row>
    <row r="17" spans="1:13" ht="12.75">
      <c r="A17" s="9">
        <v>16</v>
      </c>
      <c r="B17" s="10"/>
      <c r="C17" s="10"/>
      <c r="D17" s="10"/>
      <c r="E17" s="10"/>
      <c r="F17" s="16"/>
      <c r="G17" s="12"/>
      <c r="H17" s="12"/>
      <c r="I17" s="13"/>
      <c r="J17" s="12"/>
      <c r="K17" s="12"/>
      <c r="L17" s="1"/>
      <c r="M17" s="3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3.75390625" style="0" customWidth="1"/>
    <col min="2" max="2" width="11.875" style="0" customWidth="1"/>
    <col min="3" max="3" width="10.25390625" style="0" customWidth="1"/>
    <col min="4" max="4" width="5.875" style="0" customWidth="1"/>
    <col min="5" max="5" width="23.875" style="0" customWidth="1"/>
    <col min="6" max="13" width="10.753906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3" ht="12.75">
      <c r="A2" s="9">
        <v>1</v>
      </c>
      <c r="B2" s="10"/>
      <c r="C2" s="10"/>
      <c r="D2" s="10"/>
      <c r="E2" s="10"/>
      <c r="F2" s="16"/>
      <c r="G2" s="12"/>
      <c r="H2" s="12"/>
      <c r="I2" s="13"/>
      <c r="J2" s="12"/>
      <c r="K2" s="12"/>
      <c r="L2" s="1"/>
      <c r="M2" s="3"/>
    </row>
    <row r="3" spans="1:13" ht="12.75">
      <c r="A3" s="9">
        <v>2</v>
      </c>
      <c r="B3" s="10"/>
      <c r="C3" s="10"/>
      <c r="D3" s="10"/>
      <c r="E3" s="10"/>
      <c r="F3" s="16"/>
      <c r="G3" s="12"/>
      <c r="H3" s="12"/>
      <c r="I3" s="13"/>
      <c r="J3" s="12"/>
      <c r="K3" s="12"/>
      <c r="L3" s="1"/>
      <c r="M3" s="3"/>
    </row>
    <row r="4" spans="1:13" ht="12.75">
      <c r="A4" s="9">
        <v>3</v>
      </c>
      <c r="B4" s="10"/>
      <c r="C4" s="10"/>
      <c r="D4" s="10"/>
      <c r="E4" s="10"/>
      <c r="F4" s="16"/>
      <c r="G4" s="12"/>
      <c r="H4" s="12"/>
      <c r="I4" s="13"/>
      <c r="J4" s="12"/>
      <c r="K4" s="12"/>
      <c r="L4" s="1"/>
      <c r="M4" s="3"/>
    </row>
    <row r="5" spans="1:13" ht="12.75">
      <c r="A5" s="9">
        <v>4</v>
      </c>
      <c r="B5" s="10"/>
      <c r="C5" s="10"/>
      <c r="D5" s="10"/>
      <c r="E5" s="10"/>
      <c r="F5" s="16"/>
      <c r="G5" s="12"/>
      <c r="H5" s="12"/>
      <c r="I5" s="13"/>
      <c r="J5" s="12"/>
      <c r="K5" s="12"/>
      <c r="L5" s="1"/>
      <c r="M5" s="3"/>
    </row>
    <row r="6" spans="1:13" ht="12.75">
      <c r="A6" s="9">
        <v>5</v>
      </c>
      <c r="B6" s="10"/>
      <c r="C6" s="10"/>
      <c r="D6" s="10"/>
      <c r="E6" s="10"/>
      <c r="F6" s="16"/>
      <c r="G6" s="12"/>
      <c r="H6" s="12"/>
      <c r="I6" s="13"/>
      <c r="J6" s="12"/>
      <c r="K6" s="12"/>
      <c r="L6" s="1"/>
      <c r="M6" s="3"/>
    </row>
    <row r="7" spans="1:13" ht="12.75">
      <c r="A7" s="9">
        <v>6</v>
      </c>
      <c r="B7" s="10"/>
      <c r="C7" s="10"/>
      <c r="D7" s="10"/>
      <c r="E7" s="10"/>
      <c r="F7" s="16"/>
      <c r="G7" s="12"/>
      <c r="H7" s="12"/>
      <c r="I7" s="13"/>
      <c r="J7" s="12"/>
      <c r="K7" s="12"/>
      <c r="L7" s="1"/>
      <c r="M7" s="3"/>
    </row>
    <row r="8" spans="1:13" ht="12.75">
      <c r="A8" s="9">
        <v>7</v>
      </c>
      <c r="B8" s="10"/>
      <c r="C8" s="10"/>
      <c r="D8" s="10"/>
      <c r="E8" s="10"/>
      <c r="F8" s="16"/>
      <c r="G8" s="12"/>
      <c r="H8" s="12"/>
      <c r="I8" s="13"/>
      <c r="J8" s="12"/>
      <c r="K8" s="12"/>
      <c r="L8" s="1"/>
      <c r="M8" s="3"/>
    </row>
    <row r="9" spans="1:13" ht="12.75">
      <c r="A9" s="9">
        <v>8</v>
      </c>
      <c r="B9" s="10"/>
      <c r="C9" s="10"/>
      <c r="D9" s="10"/>
      <c r="E9" s="10"/>
      <c r="F9" s="16"/>
      <c r="G9" s="12"/>
      <c r="H9" s="12"/>
      <c r="I9" s="13"/>
      <c r="J9" s="12"/>
      <c r="K9" s="12"/>
      <c r="L9" s="1"/>
      <c r="M9" s="3"/>
    </row>
    <row r="10" spans="1:13" ht="12.75">
      <c r="A10" s="9">
        <v>9</v>
      </c>
      <c r="B10" s="10"/>
      <c r="C10" s="10"/>
      <c r="D10" s="10"/>
      <c r="E10" s="10"/>
      <c r="F10" s="16"/>
      <c r="G10" s="12"/>
      <c r="H10" s="12"/>
      <c r="I10" s="13"/>
      <c r="J10" s="12"/>
      <c r="K10" s="12"/>
      <c r="L10" s="1"/>
      <c r="M10" s="3"/>
    </row>
    <row r="11" spans="1:13" ht="12.75">
      <c r="A11" s="9">
        <v>10</v>
      </c>
      <c r="B11" s="10"/>
      <c r="C11" s="10"/>
      <c r="D11" s="10"/>
      <c r="E11" s="10"/>
      <c r="F11" s="16"/>
      <c r="G11" s="12"/>
      <c r="H11" s="12"/>
      <c r="I11" s="13"/>
      <c r="J11" s="12"/>
      <c r="K11" s="12"/>
      <c r="L11" s="1"/>
      <c r="M11" s="3"/>
    </row>
    <row r="12" spans="1:13" ht="12.75">
      <c r="A12" s="9">
        <v>11</v>
      </c>
      <c r="B12" s="10"/>
      <c r="C12" s="10"/>
      <c r="D12" s="10"/>
      <c r="E12" s="10"/>
      <c r="F12" s="16"/>
      <c r="G12" s="12"/>
      <c r="H12" s="12"/>
      <c r="I12" s="13"/>
      <c r="J12" s="12"/>
      <c r="K12" s="12"/>
      <c r="L12" s="1"/>
      <c r="M12" s="3"/>
    </row>
    <row r="13" spans="1:13" ht="12.75">
      <c r="A13" s="9">
        <v>12</v>
      </c>
      <c r="B13" s="10"/>
      <c r="C13" s="10"/>
      <c r="D13" s="10"/>
      <c r="E13" s="10"/>
      <c r="F13" s="16"/>
      <c r="G13" s="12"/>
      <c r="H13" s="12"/>
      <c r="I13" s="13"/>
      <c r="J13" s="12"/>
      <c r="K13" s="12"/>
      <c r="L13" s="1"/>
      <c r="M13" s="3"/>
    </row>
    <row r="14" spans="1:13" ht="12.75">
      <c r="A14" s="9">
        <v>13</v>
      </c>
      <c r="B14" s="10"/>
      <c r="C14" s="10"/>
      <c r="D14" s="10"/>
      <c r="E14" s="10"/>
      <c r="F14" s="16"/>
      <c r="G14" s="12"/>
      <c r="H14" s="12"/>
      <c r="I14" s="13"/>
      <c r="J14" s="12"/>
      <c r="K14" s="12"/>
      <c r="L14" s="1"/>
      <c r="M14" s="3"/>
    </row>
    <row r="15" spans="1:13" ht="12.75">
      <c r="A15" s="9">
        <v>14</v>
      </c>
      <c r="B15" s="10"/>
      <c r="C15" s="10"/>
      <c r="D15" s="10"/>
      <c r="E15" s="10"/>
      <c r="F15" s="16"/>
      <c r="G15" s="12"/>
      <c r="H15" s="12"/>
      <c r="I15" s="13"/>
      <c r="J15" s="12"/>
      <c r="K15" s="12"/>
      <c r="L15" s="1"/>
      <c r="M15" s="3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3.00390625" style="0" customWidth="1"/>
    <col min="2" max="2" width="11.125" style="0" customWidth="1"/>
    <col min="3" max="3" width="10.00390625" style="0" customWidth="1"/>
    <col min="4" max="4" width="6.375" style="0" customWidth="1"/>
    <col min="5" max="5" width="25.00390625" style="0" customWidth="1"/>
    <col min="6" max="13" width="10.753906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3" ht="12.75">
      <c r="A2" s="9">
        <v>1</v>
      </c>
      <c r="B2" s="10"/>
      <c r="C2" s="10"/>
      <c r="D2" s="10"/>
      <c r="E2" s="10"/>
      <c r="F2" s="16"/>
      <c r="G2" s="12"/>
      <c r="H2" s="12"/>
      <c r="I2" s="13"/>
      <c r="J2" s="12"/>
      <c r="K2" s="12"/>
      <c r="L2" s="1"/>
      <c r="M2" s="3"/>
    </row>
    <row r="3" spans="1:13" ht="12.75">
      <c r="A3" s="9">
        <v>2</v>
      </c>
      <c r="B3" s="10"/>
      <c r="C3" s="10"/>
      <c r="D3" s="10"/>
      <c r="E3" s="10"/>
      <c r="F3" s="16"/>
      <c r="G3" s="12"/>
      <c r="H3" s="12"/>
      <c r="I3" s="13"/>
      <c r="J3" s="12"/>
      <c r="K3" s="12"/>
      <c r="L3" s="1"/>
      <c r="M3" s="3"/>
    </row>
    <row r="4" spans="1:13" ht="12.75">
      <c r="A4" s="9">
        <v>3</v>
      </c>
      <c r="B4" s="10"/>
      <c r="C4" s="10"/>
      <c r="D4" s="10"/>
      <c r="E4" s="10"/>
      <c r="F4" s="16"/>
      <c r="G4" s="12"/>
      <c r="H4" s="12"/>
      <c r="I4" s="13"/>
      <c r="J4" s="12"/>
      <c r="K4" s="12"/>
      <c r="L4" s="1"/>
      <c r="M4" s="3"/>
    </row>
    <row r="5" spans="1:13" ht="12.75">
      <c r="A5" s="9">
        <v>4</v>
      </c>
      <c r="B5" s="10"/>
      <c r="C5" s="10"/>
      <c r="D5" s="10"/>
      <c r="E5" s="10"/>
      <c r="F5" s="16"/>
      <c r="G5" s="12"/>
      <c r="H5" s="12"/>
      <c r="I5" s="13"/>
      <c r="J5" s="12"/>
      <c r="K5" s="12"/>
      <c r="L5" s="1"/>
      <c r="M5" s="3"/>
    </row>
    <row r="6" spans="1:13" ht="12.75">
      <c r="A6" s="9">
        <v>5</v>
      </c>
      <c r="B6" s="10"/>
      <c r="C6" s="10"/>
      <c r="D6" s="10"/>
      <c r="E6" s="10"/>
      <c r="F6" s="16"/>
      <c r="G6" s="12"/>
      <c r="H6" s="12"/>
      <c r="I6" s="13"/>
      <c r="J6" s="12"/>
      <c r="K6" s="12"/>
      <c r="L6" s="1"/>
      <c r="M6" s="3"/>
    </row>
    <row r="7" spans="1:13" ht="12.75">
      <c r="A7" s="9">
        <v>6</v>
      </c>
      <c r="B7" s="10"/>
      <c r="C7" s="10"/>
      <c r="D7" s="10"/>
      <c r="E7" s="10"/>
      <c r="F7" s="16"/>
      <c r="G7" s="12"/>
      <c r="H7" s="12"/>
      <c r="I7" s="13"/>
      <c r="J7" s="12"/>
      <c r="K7" s="12"/>
      <c r="L7" s="1"/>
      <c r="M7" s="3"/>
    </row>
    <row r="8" spans="1:13" ht="12.75">
      <c r="A8" s="9">
        <v>7</v>
      </c>
      <c r="B8" s="10"/>
      <c r="C8" s="10"/>
      <c r="D8" s="10"/>
      <c r="E8" s="10"/>
      <c r="F8" s="16"/>
      <c r="G8" s="12"/>
      <c r="H8" s="12"/>
      <c r="I8" s="13"/>
      <c r="J8" s="12"/>
      <c r="K8" s="12"/>
      <c r="L8" s="1"/>
      <c r="M8" s="3"/>
    </row>
    <row r="9" spans="1:13" ht="12.75">
      <c r="A9" s="9">
        <v>8</v>
      </c>
      <c r="B9" s="10"/>
      <c r="C9" s="10"/>
      <c r="D9" s="10"/>
      <c r="E9" s="10"/>
      <c r="F9" s="16"/>
      <c r="G9" s="12"/>
      <c r="H9" s="12"/>
      <c r="I9" s="13"/>
      <c r="J9" s="12"/>
      <c r="K9" s="12"/>
      <c r="L9" s="1"/>
      <c r="M9" s="3"/>
    </row>
    <row r="10" spans="1:13" ht="12.75">
      <c r="A10" s="9">
        <v>9</v>
      </c>
      <c r="B10" s="10"/>
      <c r="C10" s="10"/>
      <c r="D10" s="10"/>
      <c r="E10" s="10"/>
      <c r="F10" s="16"/>
      <c r="G10" s="12"/>
      <c r="H10" s="12"/>
      <c r="I10" s="13"/>
      <c r="J10" s="12"/>
      <c r="K10" s="12"/>
      <c r="L10" s="1"/>
      <c r="M10" s="3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activeCellId="1" sqref="A12:A15 A1"/>
    </sheetView>
  </sheetViews>
  <sheetFormatPr defaultColWidth="9.00390625" defaultRowHeight="14.25"/>
  <cols>
    <col min="1" max="1" width="2.625" style="0" customWidth="1"/>
    <col min="2" max="2" width="13.50390625" style="0" customWidth="1"/>
    <col min="3" max="3" width="10.75390625" style="0" customWidth="1"/>
    <col min="4" max="4" width="5.625" style="0" customWidth="1"/>
    <col min="5" max="5" width="24.75390625" style="0" customWidth="1"/>
    <col min="6" max="13" width="10.753906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 t="s">
        <v>101</v>
      </c>
    </row>
    <row r="2" spans="1:13" ht="12.75">
      <c r="A2" s="9">
        <v>1</v>
      </c>
      <c r="B2" s="10"/>
      <c r="C2" s="10"/>
      <c r="D2" s="10"/>
      <c r="E2" s="10"/>
      <c r="F2" s="16"/>
      <c r="G2" s="12"/>
      <c r="H2" s="12"/>
      <c r="I2" s="13"/>
      <c r="J2" s="12"/>
      <c r="K2" s="12"/>
      <c r="L2" s="1"/>
      <c r="M2" s="3"/>
    </row>
    <row r="3" spans="1:13" ht="12.75">
      <c r="A3" s="9">
        <v>2</v>
      </c>
      <c r="B3" s="10"/>
      <c r="C3" s="10"/>
      <c r="D3" s="10"/>
      <c r="E3" s="10"/>
      <c r="F3" s="16"/>
      <c r="G3" s="12"/>
      <c r="H3" s="12"/>
      <c r="I3" s="13"/>
      <c r="J3" s="12"/>
      <c r="K3" s="12"/>
      <c r="L3" s="1"/>
      <c r="M3" s="3"/>
    </row>
    <row r="4" spans="1:13" ht="12.75">
      <c r="A4" s="9">
        <v>3</v>
      </c>
      <c r="B4" s="10"/>
      <c r="C4" s="10"/>
      <c r="D4" s="10"/>
      <c r="E4" s="10"/>
      <c r="F4" s="16"/>
      <c r="G4" s="12"/>
      <c r="H4" s="12"/>
      <c r="I4" s="13"/>
      <c r="J4" s="12"/>
      <c r="K4" s="12"/>
      <c r="L4" s="1"/>
      <c r="M4" s="3"/>
    </row>
    <row r="5" spans="1:13" ht="12.75">
      <c r="A5" s="9">
        <v>4</v>
      </c>
      <c r="B5" s="10"/>
      <c r="C5" s="10"/>
      <c r="D5" s="10"/>
      <c r="E5" s="10"/>
      <c r="F5" s="16"/>
      <c r="G5" s="12"/>
      <c r="H5" s="12"/>
      <c r="I5" s="13"/>
      <c r="J5" s="12"/>
      <c r="K5" s="12"/>
      <c r="L5" s="1"/>
      <c r="M5" s="3"/>
    </row>
    <row r="6" spans="1:13" ht="12.75">
      <c r="A6" s="9">
        <v>5</v>
      </c>
      <c r="B6" s="10"/>
      <c r="C6" s="10"/>
      <c r="D6" s="10"/>
      <c r="E6" s="10"/>
      <c r="F6" s="16"/>
      <c r="G6" s="12"/>
      <c r="H6" s="12"/>
      <c r="I6" s="13"/>
      <c r="J6" s="12"/>
      <c r="K6" s="12"/>
      <c r="L6" s="1"/>
      <c r="M6" s="3"/>
    </row>
    <row r="7" spans="1:13" ht="12.75">
      <c r="A7" s="9">
        <v>6</v>
      </c>
      <c r="B7" s="10"/>
      <c r="C7" s="10"/>
      <c r="D7" s="10"/>
      <c r="E7" s="10"/>
      <c r="F7" s="16"/>
      <c r="G7" s="12"/>
      <c r="H7" s="12"/>
      <c r="I7" s="13"/>
      <c r="J7" s="12"/>
      <c r="K7" s="12"/>
      <c r="L7" s="1"/>
      <c r="M7" s="3"/>
    </row>
    <row r="8" spans="1:13" ht="12.75">
      <c r="A8" s="9">
        <v>7</v>
      </c>
      <c r="B8" s="10"/>
      <c r="C8" s="10"/>
      <c r="D8" s="10"/>
      <c r="E8" s="10"/>
      <c r="F8" s="16"/>
      <c r="G8" s="12"/>
      <c r="H8" s="12"/>
      <c r="I8" s="13"/>
      <c r="J8" s="12"/>
      <c r="K8" s="12"/>
      <c r="L8" s="1"/>
      <c r="M8" s="3"/>
    </row>
    <row r="9" spans="1:13" ht="12.75">
      <c r="A9" s="9">
        <v>8</v>
      </c>
      <c r="B9" s="10"/>
      <c r="C9" s="10"/>
      <c r="D9" s="10"/>
      <c r="E9" s="10"/>
      <c r="F9" s="16"/>
      <c r="G9" s="12"/>
      <c r="H9" s="12"/>
      <c r="I9" s="13"/>
      <c r="J9" s="12"/>
      <c r="K9" s="12"/>
      <c r="L9" s="1"/>
      <c r="M9" s="3"/>
    </row>
    <row r="10" spans="1:13" ht="12.75">
      <c r="A10" s="9">
        <v>9</v>
      </c>
      <c r="B10" s="10"/>
      <c r="C10" s="10"/>
      <c r="D10" s="10"/>
      <c r="E10" s="10"/>
      <c r="F10" s="16"/>
      <c r="G10" s="12"/>
      <c r="H10" s="12"/>
      <c r="I10" s="13"/>
      <c r="J10" s="12"/>
      <c r="K10" s="12"/>
      <c r="L10" s="1"/>
      <c r="M10" s="3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2022-10-08T14:12:05Z</cp:lastPrinted>
  <dcterms:created xsi:type="dcterms:W3CDTF">2022-10-10T09:53:27Z</dcterms:created>
  <dcterms:modified xsi:type="dcterms:W3CDTF">2022-10-11T03:46:28Z</dcterms:modified>
  <cp:category/>
  <cp:version/>
  <cp:contentType/>
  <cp:contentStatus/>
  <cp:revision>74</cp:revision>
</cp:coreProperties>
</file>