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WYNIKI 2022" sheetId="1" r:id="rId1"/>
    <sheet name="Arkusz2" sheetId="2" r:id="rId2"/>
    <sheet name="Arkusz3" sheetId="3" r:id="rId3"/>
  </sheets>
  <definedNames>
    <definedName name="_xlnm._FilterDatabase" localSheetId="0" hidden="1">'WYNIKI 2022'!$B$1:$K$90</definedName>
    <definedName name="__Anonymous_Sheet_DB__1">'WYNIKI 2022'!$B$1:$K$90</definedName>
    <definedName name="__Anonymous_Sheet_DB__2">'WYNIKI 2022'!$M$6</definedName>
  </definedNames>
  <calcPr fullCalcOnLoad="1"/>
</workbook>
</file>

<file path=xl/sharedStrings.xml><?xml version="1.0" encoding="utf-8"?>
<sst xmlns="http://schemas.openxmlformats.org/spreadsheetml/2006/main" count="210" uniqueCount="106">
  <si>
    <t>Lp</t>
  </si>
  <si>
    <t>Nazwisko</t>
  </si>
  <si>
    <t>Rocznik</t>
  </si>
  <si>
    <t>płeć</t>
  </si>
  <si>
    <t xml:space="preserve"> </t>
  </si>
  <si>
    <t>Czas pł.</t>
  </si>
  <si>
    <t>PKT</t>
  </si>
  <si>
    <t>Czas biegu</t>
  </si>
  <si>
    <t>SUMA</t>
  </si>
  <si>
    <t>Krata Marcel</t>
  </si>
  <si>
    <t>m</t>
  </si>
  <si>
    <t>Peiko Maria</t>
  </si>
  <si>
    <t>k</t>
  </si>
  <si>
    <t>Leśniewski Oliwier</t>
  </si>
  <si>
    <t>Bednarczyk Tymoteusz</t>
  </si>
  <si>
    <t>Ciszyk Hanna</t>
  </si>
  <si>
    <t>Sztaudynger Franciszek</t>
  </si>
  <si>
    <t>Głogowska Maja</t>
  </si>
  <si>
    <t>Wieczorek Wiktoria</t>
  </si>
  <si>
    <t>Przyrowska Dagmara</t>
  </si>
  <si>
    <t>2010</t>
  </si>
  <si>
    <t>Borys Ziaja</t>
  </si>
  <si>
    <t>Śmigielski Albert</t>
  </si>
  <si>
    <t>Ambroż Maja</t>
  </si>
  <si>
    <t>Płaczek Katarzyna</t>
  </si>
  <si>
    <t>Jóźwiak Mikołaj</t>
  </si>
  <si>
    <t>Iskra Wiktor</t>
  </si>
  <si>
    <t>Nowak Nikodem</t>
  </si>
  <si>
    <t>Ciszyk Iga</t>
  </si>
  <si>
    <t>Trzeciak Tatiana</t>
  </si>
  <si>
    <t>Grabowski Piotr</t>
  </si>
  <si>
    <t>Dudziński Bartłomiej</t>
  </si>
  <si>
    <t>Sewiło Karolina</t>
  </si>
  <si>
    <t>Kotus Maria</t>
  </si>
  <si>
    <t>Lewandowski Norbert</t>
  </si>
  <si>
    <t>Butrym Oliwia</t>
  </si>
  <si>
    <t>Bernat Paulina</t>
  </si>
  <si>
    <t>Kwaśniak Maciej</t>
  </si>
  <si>
    <t>Sudak Maja</t>
  </si>
  <si>
    <t>Dębska Julia</t>
  </si>
  <si>
    <t>Grabowska Maja</t>
  </si>
  <si>
    <t>Nowak Jagoda</t>
  </si>
  <si>
    <t>Nowak Anna</t>
  </si>
  <si>
    <t>cc</t>
  </si>
  <si>
    <t>Tomczyk Patryk</t>
  </si>
  <si>
    <t>Krajewski Jan</t>
  </si>
  <si>
    <t>Kijok Paweł</t>
  </si>
  <si>
    <t>Kaniowska Julia</t>
  </si>
  <si>
    <t>Koszańska Apolonia</t>
  </si>
  <si>
    <t>Ciszyk Milena</t>
  </si>
  <si>
    <t>Plewińska Maja</t>
  </si>
  <si>
    <t>Pawlicki Miłosz</t>
  </si>
  <si>
    <t>Bujnowicz Maria</t>
  </si>
  <si>
    <t>Butrym Hanna</t>
  </si>
  <si>
    <t>Plewiński Bartosz</t>
  </si>
  <si>
    <t>Kołodziejczak Kuba</t>
  </si>
  <si>
    <t>Bujnowicz Zofia</t>
  </si>
  <si>
    <t>Szychowicz Tymon</t>
  </si>
  <si>
    <t>Ber Lena</t>
  </si>
  <si>
    <t>Kolasa Barbara</t>
  </si>
  <si>
    <t>Cybulski Paweł</t>
  </si>
  <si>
    <t>Kotus Tomasz</t>
  </si>
  <si>
    <t>Kolasa Dominaka</t>
  </si>
  <si>
    <t>Stępień Lena</t>
  </si>
  <si>
    <t>Woźniak Lena</t>
  </si>
  <si>
    <t>Sławiński Jan</t>
  </si>
  <si>
    <t>Płaczek Mikołaj</t>
  </si>
  <si>
    <t>Ślebocka Hanna</t>
  </si>
  <si>
    <t>2013</t>
  </si>
  <si>
    <t>Kotus Katarzyna</t>
  </si>
  <si>
    <t>Sławiński Bartłomiej</t>
  </si>
  <si>
    <t>Koszańska Helena</t>
  </si>
  <si>
    <t>Krawczyk Jagna</t>
  </si>
  <si>
    <t>Kukulak Antoni</t>
  </si>
  <si>
    <t>Karpińska Zuzanna</t>
  </si>
  <si>
    <t>Bernat Krzysztof</t>
  </si>
  <si>
    <t>Burski Franciszek</t>
  </si>
  <si>
    <t>Wawrzyniak Natalia</t>
  </si>
  <si>
    <t>Naji Kamila</t>
  </si>
  <si>
    <t>Bujnowicz Robert</t>
  </si>
  <si>
    <t>Ziaja Gabriela</t>
  </si>
  <si>
    <t>Szmith Kacper</t>
  </si>
  <si>
    <t>Szymczak Michał</t>
  </si>
  <si>
    <t>Kowalczyk Nina</t>
  </si>
  <si>
    <t>Pawlicka Alicja</t>
  </si>
  <si>
    <t>Kurta Wojciech</t>
  </si>
  <si>
    <t>Kowalczyk Zofia</t>
  </si>
  <si>
    <t>Dymecka Hania</t>
  </si>
  <si>
    <t>Borowska Wiktoria</t>
  </si>
  <si>
    <t>Nowak Krzysztof</t>
  </si>
  <si>
    <t>Trzeciak Natasza</t>
  </si>
  <si>
    <t>Kowalczyk Jan</t>
  </si>
  <si>
    <t>Kotlicka Mariola</t>
  </si>
  <si>
    <t>Bujnowicz Wiktoria</t>
  </si>
  <si>
    <t>Bernat Ewa</t>
  </si>
  <si>
    <t>Bujnowicz Miłosz</t>
  </si>
  <si>
    <t>Ambroż Tymoteusz</t>
  </si>
  <si>
    <t>Głogowska Natalia</t>
  </si>
  <si>
    <t>Ber Julia</t>
  </si>
  <si>
    <t>Mroczek Ksawery</t>
  </si>
  <si>
    <t>Ziaja Michał</t>
  </si>
  <si>
    <t>Głowacka Anna</t>
  </si>
  <si>
    <t>Głowacki Wojciech</t>
  </si>
  <si>
    <t>Radzik Julian</t>
  </si>
  <si>
    <t>Radzik Urszula</t>
  </si>
  <si>
    <t>Radzik Andrzej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</si>
</sst>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.00"/>
    <numFmt numFmtId="167" formatCode="[M]:SS.00"/>
    <numFmt numFmtId="168" formatCode="D/MM/YYYY"/>
    <numFmt numFmtId="169" formatCode="@"/>
  </numFmts>
  <fonts count="12">
    <font>
      <sz val="10"/>
      <name val="Arial"/>
      <family val="2"/>
    </font>
    <font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9"/>
      <color indexed="8"/>
      <name val="Czcionka tekstu podstawowego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Czcionka tekstu podstawowego"/>
      <family val="0"/>
    </font>
    <font>
      <sz val="11"/>
      <color indexed="8"/>
      <name val="Tahoma"/>
      <family val="2"/>
    </font>
    <font>
      <sz val="11"/>
      <name val="Tahoma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6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>
      <alignment/>
      <protection/>
    </xf>
  </cellStyleXfs>
  <cellXfs count="3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2" borderId="0" xfId="0" applyFont="1" applyFill="1" applyAlignment="1">
      <alignment/>
    </xf>
    <xf numFmtId="164" fontId="1" fillId="3" borderId="1" xfId="20" applyFont="1" applyFill="1" applyBorder="1" applyAlignment="1">
      <alignment horizontal="center" vertical="center"/>
      <protection/>
    </xf>
    <xf numFmtId="164" fontId="3" fillId="3" borderId="1" xfId="20" applyFont="1" applyFill="1" applyBorder="1" applyAlignment="1">
      <alignment horizontal="center" vertical="center"/>
      <protection/>
    </xf>
    <xf numFmtId="166" fontId="1" fillId="3" borderId="1" xfId="20" applyNumberFormat="1" applyFont="1" applyFill="1" applyBorder="1" applyAlignment="1">
      <alignment horizontal="center"/>
      <protection/>
    </xf>
    <xf numFmtId="164" fontId="2" fillId="3" borderId="1" xfId="20" applyFont="1" applyFill="1" applyBorder="1" applyAlignment="1">
      <alignment horizontal="center"/>
      <protection/>
    </xf>
    <xf numFmtId="167" fontId="1" fillId="3" borderId="1" xfId="20" applyNumberFormat="1" applyFont="1" applyFill="1" applyBorder="1" applyAlignment="1">
      <alignment horizontal="center"/>
      <protection/>
    </xf>
    <xf numFmtId="166" fontId="4" fillId="2" borderId="1" xfId="20" applyNumberFormat="1" applyFont="1" applyFill="1" applyBorder="1" applyAlignment="1">
      <alignment horizontal="center"/>
      <protection/>
    </xf>
    <xf numFmtId="164" fontId="1" fillId="0" borderId="1" xfId="20" applyFont="1" applyBorder="1">
      <alignment/>
      <protection/>
    </xf>
    <xf numFmtId="164" fontId="5" fillId="0" borderId="1" xfId="20" applyFont="1" applyBorder="1">
      <alignment/>
      <protection/>
    </xf>
    <xf numFmtId="164" fontId="1" fillId="0" borderId="1" xfId="20" applyFont="1" applyBorder="1" applyAlignment="1">
      <alignment horizontal="center"/>
      <protection/>
    </xf>
    <xf numFmtId="164" fontId="6" fillId="0" borderId="1" xfId="20" applyFont="1" applyBorder="1" applyAlignment="1">
      <alignment horizontal="center"/>
      <protection/>
    </xf>
    <xf numFmtId="166" fontId="7" fillId="0" borderId="1" xfId="20" applyNumberFormat="1" applyFont="1" applyBorder="1" applyAlignment="1">
      <alignment horizontal="center"/>
      <protection/>
    </xf>
    <xf numFmtId="167" fontId="7" fillId="0" borderId="1" xfId="20" applyNumberFormat="1" applyFont="1" applyBorder="1" applyAlignment="1">
      <alignment horizontal="center"/>
      <protection/>
    </xf>
    <xf numFmtId="166" fontId="8" fillId="2" borderId="1" xfId="20" applyNumberFormat="1" applyFont="1" applyFill="1" applyBorder="1" applyAlignment="1">
      <alignment horizontal="center"/>
      <protection/>
    </xf>
    <xf numFmtId="164" fontId="5" fillId="0" borderId="1" xfId="20" applyFont="1" applyFill="1" applyBorder="1">
      <alignment/>
      <protection/>
    </xf>
    <xf numFmtId="164" fontId="1" fillId="0" borderId="1" xfId="20" applyFont="1" applyFill="1" applyBorder="1" applyAlignment="1">
      <alignment horizontal="center"/>
      <protection/>
    </xf>
    <xf numFmtId="164" fontId="1" fillId="0" borderId="1" xfId="20" applyNumberFormat="1" applyFont="1" applyBorder="1" applyAlignment="1">
      <alignment horizontal="center"/>
      <protection/>
    </xf>
    <xf numFmtId="168" fontId="1" fillId="0" borderId="1" xfId="20" applyNumberFormat="1" applyFont="1" applyBorder="1" applyAlignment="1">
      <alignment horizontal="center"/>
      <protection/>
    </xf>
    <xf numFmtId="164" fontId="9" fillId="0" borderId="1" xfId="20" applyFont="1" applyBorder="1" applyAlignment="1">
      <alignment horizontal="left"/>
      <protection/>
    </xf>
    <xf numFmtId="169" fontId="5" fillId="0" borderId="1" xfId="20" applyNumberFormat="1" applyFont="1" applyBorder="1" applyAlignment="1">
      <alignment/>
      <protection/>
    </xf>
    <xf numFmtId="169" fontId="1" fillId="0" borderId="1" xfId="20" applyNumberFormat="1" applyFont="1" applyBorder="1" applyAlignment="1">
      <alignment horizontal="center"/>
      <protection/>
    </xf>
    <xf numFmtId="164" fontId="10" fillId="0" borderId="1" xfId="20" applyFont="1" applyBorder="1" applyAlignment="1">
      <alignment horizontal="center"/>
      <protection/>
    </xf>
    <xf numFmtId="164" fontId="5" fillId="0" borderId="1" xfId="20" applyFont="1" applyBorder="1" applyAlignment="1">
      <alignment horizontal="left" vertical="center"/>
      <protection/>
    </xf>
    <xf numFmtId="164" fontId="1" fillId="0" borderId="1" xfId="20" applyFont="1" applyBorder="1" applyAlignment="1">
      <alignment horizontal="center" vertical="center"/>
      <protection/>
    </xf>
    <xf numFmtId="166" fontId="7" fillId="0" borderId="2" xfId="20" applyNumberFormat="1" applyFont="1" applyBorder="1" applyAlignment="1">
      <alignment horizontal="center"/>
      <protection/>
    </xf>
    <xf numFmtId="164" fontId="1" fillId="0" borderId="3" xfId="20" applyFont="1" applyBorder="1" applyAlignment="1">
      <alignment horizontal="center"/>
      <protection/>
    </xf>
    <xf numFmtId="164" fontId="5" fillId="0" borderId="3" xfId="20" applyFont="1" applyBorder="1">
      <alignment/>
      <protection/>
    </xf>
    <xf numFmtId="164" fontId="6" fillId="0" borderId="3" xfId="20" applyFont="1" applyBorder="1" applyAlignment="1">
      <alignment horizontal="center"/>
      <protection/>
    </xf>
    <xf numFmtId="166" fontId="7" fillId="0" borderId="3" xfId="20" applyNumberFormat="1" applyFont="1" applyBorder="1" applyAlignment="1">
      <alignment horizontal="center"/>
      <protection/>
    </xf>
    <xf numFmtId="166" fontId="7" fillId="0" borderId="4" xfId="20" applyNumberFormat="1" applyFont="1" applyBorder="1" applyAlignment="1">
      <alignment horizontal="center"/>
      <protection/>
    </xf>
    <xf numFmtId="164" fontId="5" fillId="0" borderId="1" xfId="20" applyFont="1" applyBorder="1" applyAlignment="1">
      <alignment horizontal="left"/>
      <protection/>
    </xf>
    <xf numFmtId="164" fontId="11" fillId="0" borderId="1" xfId="20" applyFont="1" applyBorder="1">
      <alignment/>
      <protection/>
    </xf>
    <xf numFmtId="164" fontId="5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13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107"/>
  <sheetViews>
    <sheetView tabSelected="1" zoomScale="75" zoomScaleNormal="75" workbookViewId="0" topLeftCell="A1">
      <selection activeCell="M29" sqref="M29"/>
    </sheetView>
  </sheetViews>
  <sheetFormatPr defaultColWidth="12.57421875" defaultRowHeight="12.75"/>
  <cols>
    <col min="1" max="1" width="11.57421875" style="0" customWidth="1"/>
    <col min="2" max="2" width="6.00390625" style="0" customWidth="1"/>
    <col min="3" max="3" width="20.57421875" style="0" customWidth="1"/>
    <col min="4" max="4" width="11.57421875" style="1" customWidth="1"/>
    <col min="5" max="5" width="5.7109375" style="1" customWidth="1"/>
    <col min="6" max="6" width="4.140625" style="0" customWidth="1"/>
    <col min="7" max="10" width="11.57421875" style="0" customWidth="1"/>
    <col min="11" max="11" width="11.57421875" style="2" customWidth="1"/>
    <col min="12" max="16384" width="11.57421875" style="0" customWidth="1"/>
  </cols>
  <sheetData>
    <row r="1" spans="2:11" ht="12.75">
      <c r="B1" s="3" t="s">
        <v>0</v>
      </c>
      <c r="C1" s="3" t="s">
        <v>1</v>
      </c>
      <c r="D1" s="3" t="s">
        <v>2</v>
      </c>
      <c r="E1" s="3" t="s">
        <v>3</v>
      </c>
      <c r="F1" s="4" t="s">
        <v>4</v>
      </c>
      <c r="G1" s="5" t="s">
        <v>5</v>
      </c>
      <c r="H1" s="6" t="s">
        <v>6</v>
      </c>
      <c r="I1" s="7" t="s">
        <v>7</v>
      </c>
      <c r="J1" s="5" t="s">
        <v>6</v>
      </c>
      <c r="K1" s="8" t="s">
        <v>8</v>
      </c>
    </row>
    <row r="2" spans="2:11" ht="12.75">
      <c r="B2" s="9">
        <v>1</v>
      </c>
      <c r="C2" s="10" t="s">
        <v>9</v>
      </c>
      <c r="D2" s="11">
        <v>2009</v>
      </c>
      <c r="E2" s="11" t="s">
        <v>10</v>
      </c>
      <c r="F2" s="12"/>
      <c r="G2" s="13">
        <v>29.79</v>
      </c>
      <c r="H2" s="13">
        <f>(G2*3)+F2</f>
        <v>89.37</v>
      </c>
      <c r="I2" s="14">
        <v>0.0011226851851851851</v>
      </c>
      <c r="J2" s="13">
        <f>(I2)*86400</f>
        <v>97</v>
      </c>
      <c r="K2" s="15">
        <f>H2+J2</f>
        <v>186.37</v>
      </c>
    </row>
    <row r="3" spans="2:11" ht="12.75">
      <c r="B3" s="9">
        <f>B2+1</f>
        <v>2</v>
      </c>
      <c r="C3" s="16" t="s">
        <v>11</v>
      </c>
      <c r="D3" s="17">
        <v>2010</v>
      </c>
      <c r="E3" s="17" t="s">
        <v>12</v>
      </c>
      <c r="F3" s="12"/>
      <c r="G3" s="13">
        <v>31.22</v>
      </c>
      <c r="H3" s="13">
        <f>(G3*3)+F3</f>
        <v>93.66</v>
      </c>
      <c r="I3" s="14">
        <v>0.0011703703703703704</v>
      </c>
      <c r="J3" s="13">
        <f>(I3)*86400</f>
        <v>101.12</v>
      </c>
      <c r="K3" s="15">
        <f>H3+J3</f>
        <v>194.78</v>
      </c>
    </row>
    <row r="4" spans="2:11" ht="12.75">
      <c r="B4" s="9">
        <f>B3+1</f>
        <v>3</v>
      </c>
      <c r="C4" s="10" t="s">
        <v>13</v>
      </c>
      <c r="D4" s="18">
        <v>2010</v>
      </c>
      <c r="E4" s="19" t="s">
        <v>10</v>
      </c>
      <c r="F4" s="12"/>
      <c r="G4" s="13">
        <v>32.69</v>
      </c>
      <c r="H4" s="13">
        <f>(G4*3)+F4</f>
        <v>98.07</v>
      </c>
      <c r="I4" s="14">
        <v>0.0011993055555555557</v>
      </c>
      <c r="J4" s="13">
        <f>(I4)*86400</f>
        <v>103.62</v>
      </c>
      <c r="K4" s="15">
        <f>H4+J4</f>
        <v>201.69</v>
      </c>
    </row>
    <row r="5" spans="2:11" ht="12.75">
      <c r="B5" s="9">
        <f>B4+1</f>
        <v>4</v>
      </c>
      <c r="C5" s="16" t="s">
        <v>14</v>
      </c>
      <c r="D5" s="11">
        <v>2010</v>
      </c>
      <c r="E5" s="11" t="s">
        <v>10</v>
      </c>
      <c r="F5" s="12"/>
      <c r="G5" s="13">
        <v>32.53</v>
      </c>
      <c r="H5" s="13">
        <f>(G5*3)+F5</f>
        <v>97.59</v>
      </c>
      <c r="I5" s="14">
        <v>0.0012893518518518519</v>
      </c>
      <c r="J5" s="13">
        <f>(I5)*86400</f>
        <v>111.4</v>
      </c>
      <c r="K5" s="15">
        <f>H5+J5</f>
        <v>208.99</v>
      </c>
    </row>
    <row r="6" spans="2:11" ht="12.75">
      <c r="B6" s="9">
        <f>B5+1</f>
        <v>5</v>
      </c>
      <c r="C6" s="20" t="s">
        <v>15</v>
      </c>
      <c r="D6" s="11">
        <v>2008</v>
      </c>
      <c r="E6" s="11" t="s">
        <v>12</v>
      </c>
      <c r="F6" s="12"/>
      <c r="G6" s="13">
        <v>32.2</v>
      </c>
      <c r="H6" s="13">
        <f>(G6*3)+F6</f>
        <v>96.60000000000001</v>
      </c>
      <c r="I6" s="14">
        <v>0.0013063657407407408</v>
      </c>
      <c r="J6" s="13">
        <f>(I6)*86400</f>
        <v>112.87</v>
      </c>
      <c r="K6" s="15">
        <f>H6+J6</f>
        <v>209.47000000000003</v>
      </c>
    </row>
    <row r="7" spans="2:11" ht="12.75">
      <c r="B7" s="9">
        <f>B6+1</f>
        <v>6</v>
      </c>
      <c r="C7" s="10" t="s">
        <v>16</v>
      </c>
      <c r="D7" s="11">
        <v>2010</v>
      </c>
      <c r="E7" s="11" t="s">
        <v>10</v>
      </c>
      <c r="F7" s="12"/>
      <c r="G7" s="13">
        <v>35</v>
      </c>
      <c r="H7" s="13">
        <f>(G7*3)+F7</f>
        <v>105</v>
      </c>
      <c r="I7" s="14">
        <v>0.0012584490740740742</v>
      </c>
      <c r="J7" s="13">
        <f>(I7)*86400</f>
        <v>108.73</v>
      </c>
      <c r="K7" s="15">
        <f>H7+J7</f>
        <v>213.73000000000002</v>
      </c>
    </row>
    <row r="8" spans="2:11" ht="12.75">
      <c r="B8" s="9">
        <f>B7+1</f>
        <v>7</v>
      </c>
      <c r="C8" s="10" t="s">
        <v>17</v>
      </c>
      <c r="D8" s="17">
        <v>2010</v>
      </c>
      <c r="E8" s="11" t="s">
        <v>12</v>
      </c>
      <c r="F8" s="12"/>
      <c r="G8" s="13">
        <v>35.08</v>
      </c>
      <c r="H8" s="13">
        <f>(G8*3)+F8</f>
        <v>105.24</v>
      </c>
      <c r="I8" s="14">
        <v>0.0012790509259259259</v>
      </c>
      <c r="J8" s="13">
        <f>(I8)*86400</f>
        <v>110.50999999999999</v>
      </c>
      <c r="K8" s="15">
        <f>H8+J8</f>
        <v>215.75</v>
      </c>
    </row>
    <row r="9" spans="2:11" ht="12.75">
      <c r="B9" s="9">
        <f>B8+1</f>
        <v>8</v>
      </c>
      <c r="C9" s="10" t="s">
        <v>18</v>
      </c>
      <c r="D9" s="11">
        <v>2008</v>
      </c>
      <c r="E9" s="11" t="s">
        <v>12</v>
      </c>
      <c r="F9" s="12"/>
      <c r="G9" s="13">
        <v>39.62</v>
      </c>
      <c r="H9" s="13">
        <f>(G9*3)+F9</f>
        <v>118.85999999999999</v>
      </c>
      <c r="I9" s="14">
        <v>0.0011488425925925926</v>
      </c>
      <c r="J9" s="13">
        <f>(I9)*86400</f>
        <v>99.26</v>
      </c>
      <c r="K9" s="15">
        <f>H9+J9</f>
        <v>218.12</v>
      </c>
    </row>
    <row r="10" spans="2:11" ht="12.75">
      <c r="B10" s="9">
        <f>B9+1</f>
        <v>9</v>
      </c>
      <c r="C10" s="21" t="s">
        <v>19</v>
      </c>
      <c r="D10" s="22" t="s">
        <v>20</v>
      </c>
      <c r="E10" s="22" t="s">
        <v>12</v>
      </c>
      <c r="F10" s="12"/>
      <c r="G10" s="13">
        <v>34.55</v>
      </c>
      <c r="H10" s="13">
        <f>(G10*3)+F10</f>
        <v>103.64999999999999</v>
      </c>
      <c r="I10" s="14">
        <v>0.0013447916666666667</v>
      </c>
      <c r="J10" s="13">
        <f>(I10)*86400</f>
        <v>116.19</v>
      </c>
      <c r="K10" s="15">
        <f>H10+J10</f>
        <v>219.83999999999997</v>
      </c>
    </row>
    <row r="11" spans="2:11" ht="12.75">
      <c r="B11" s="9">
        <f>B10+1</f>
        <v>10</v>
      </c>
      <c r="C11" s="10" t="s">
        <v>21</v>
      </c>
      <c r="D11" s="11">
        <v>2010</v>
      </c>
      <c r="E11" s="11" t="s">
        <v>10</v>
      </c>
      <c r="F11" s="12"/>
      <c r="G11" s="13">
        <v>38.4</v>
      </c>
      <c r="H11" s="13">
        <f>(G11*3)+F11</f>
        <v>115.19999999999999</v>
      </c>
      <c r="I11" s="14">
        <v>0.0012207175925925927</v>
      </c>
      <c r="J11" s="13">
        <f>(I11)*86400</f>
        <v>105.47000000000001</v>
      </c>
      <c r="K11" s="15">
        <f>H11+J11</f>
        <v>220.67000000000002</v>
      </c>
    </row>
    <row r="12" spans="2:11" ht="12.75">
      <c r="B12" s="9">
        <f>B11+1</f>
        <v>11</v>
      </c>
      <c r="C12" s="10" t="s">
        <v>22</v>
      </c>
      <c r="D12" s="11">
        <v>2010</v>
      </c>
      <c r="E12" s="11" t="s">
        <v>10</v>
      </c>
      <c r="F12" s="12"/>
      <c r="G12" s="13">
        <v>36.13</v>
      </c>
      <c r="H12" s="13">
        <f>(G12*3)+F12</f>
        <v>108.39000000000001</v>
      </c>
      <c r="I12" s="14">
        <v>0.0013121527777777778</v>
      </c>
      <c r="J12" s="13">
        <f>(I12)*86400</f>
        <v>113.37</v>
      </c>
      <c r="K12" s="15">
        <f>H12+J12</f>
        <v>221.76000000000002</v>
      </c>
    </row>
    <row r="13" spans="2:11" ht="12.75">
      <c r="B13" s="9">
        <f>B12+1</f>
        <v>12</v>
      </c>
      <c r="C13" s="20" t="s">
        <v>23</v>
      </c>
      <c r="D13" s="11">
        <v>2011</v>
      </c>
      <c r="E13" s="11" t="s">
        <v>12</v>
      </c>
      <c r="F13" s="12"/>
      <c r="G13" s="13">
        <v>38.14</v>
      </c>
      <c r="H13" s="13">
        <f>(G13*3)+F13</f>
        <v>114.42</v>
      </c>
      <c r="I13" s="14">
        <v>0.0012608796296296296</v>
      </c>
      <c r="J13" s="13">
        <f>(I13)*86400</f>
        <v>108.94</v>
      </c>
      <c r="K13" s="15">
        <f>H13+J13</f>
        <v>223.36</v>
      </c>
    </row>
    <row r="14" spans="2:11" ht="12.75">
      <c r="B14" s="9">
        <f>B13+1</f>
        <v>13</v>
      </c>
      <c r="C14" s="10" t="s">
        <v>24</v>
      </c>
      <c r="D14" s="11">
        <v>2010</v>
      </c>
      <c r="E14" s="11" t="s">
        <v>12</v>
      </c>
      <c r="F14" s="12"/>
      <c r="G14" s="13">
        <v>34.85</v>
      </c>
      <c r="H14" s="13">
        <f>(G14*3)+F14</f>
        <v>104.55000000000001</v>
      </c>
      <c r="I14" s="14">
        <v>0.0013795138888888889</v>
      </c>
      <c r="J14" s="13">
        <f>(I14)*86400</f>
        <v>119.19</v>
      </c>
      <c r="K14" s="15">
        <f>H14+J14</f>
        <v>223.74</v>
      </c>
    </row>
    <row r="15" spans="2:11" ht="12.75">
      <c r="B15" s="9">
        <f>B14+1</f>
        <v>14</v>
      </c>
      <c r="C15" s="10" t="s">
        <v>25</v>
      </c>
      <c r="D15" s="11">
        <v>2011</v>
      </c>
      <c r="E15" s="11" t="s">
        <v>10</v>
      </c>
      <c r="F15" s="12"/>
      <c r="G15" s="13">
        <v>37.67</v>
      </c>
      <c r="H15" s="13">
        <f>(G15*3)+F15</f>
        <v>113.01</v>
      </c>
      <c r="I15" s="14">
        <v>0.0013153935185185187</v>
      </c>
      <c r="J15" s="13">
        <f>(I15)*86400</f>
        <v>113.65000000000002</v>
      </c>
      <c r="K15" s="15">
        <f>H15+J15</f>
        <v>226.66000000000003</v>
      </c>
    </row>
    <row r="16" spans="2:11" ht="12.75">
      <c r="B16" s="9">
        <f>B15+1</f>
        <v>15</v>
      </c>
      <c r="C16" s="10" t="s">
        <v>26</v>
      </c>
      <c r="D16" s="11">
        <v>2010</v>
      </c>
      <c r="E16" s="11" t="s">
        <v>10</v>
      </c>
      <c r="F16" s="12"/>
      <c r="G16" s="13">
        <v>38.97</v>
      </c>
      <c r="H16" s="13">
        <f>(G16*3)+F16</f>
        <v>116.91</v>
      </c>
      <c r="I16" s="14">
        <v>0.0013020833333333333</v>
      </c>
      <c r="J16" s="13">
        <f>(I16)*86400</f>
        <v>112.5</v>
      </c>
      <c r="K16" s="15">
        <f>H16+J16</f>
        <v>229.41</v>
      </c>
    </row>
    <row r="17" spans="2:11" ht="12.75">
      <c r="B17" s="9">
        <f>B16+1</f>
        <v>16</v>
      </c>
      <c r="C17" s="10" t="s">
        <v>27</v>
      </c>
      <c r="D17" s="23">
        <v>2011</v>
      </c>
      <c r="E17" s="23" t="s">
        <v>10</v>
      </c>
      <c r="F17" s="12"/>
      <c r="G17" s="13">
        <v>37.91</v>
      </c>
      <c r="H17" s="13">
        <f>(G17*3)+F17</f>
        <v>113.72999999999999</v>
      </c>
      <c r="I17" s="14">
        <v>0.0013394675925925926</v>
      </c>
      <c r="J17" s="13">
        <f>(I17)*86400</f>
        <v>115.73</v>
      </c>
      <c r="K17" s="15">
        <f>H17+J17</f>
        <v>229.45999999999998</v>
      </c>
    </row>
    <row r="18" spans="2:11" ht="12.75">
      <c r="B18" s="9">
        <f>B17+1</f>
        <v>17</v>
      </c>
      <c r="C18" s="21" t="s">
        <v>28</v>
      </c>
      <c r="D18" s="22" t="s">
        <v>20</v>
      </c>
      <c r="E18" s="22" t="s">
        <v>12</v>
      </c>
      <c r="F18" s="12"/>
      <c r="G18" s="13">
        <v>37.34</v>
      </c>
      <c r="H18" s="13">
        <f>(G18*3)+F18</f>
        <v>112.02000000000001</v>
      </c>
      <c r="I18" s="14">
        <v>0.0013769675925925926</v>
      </c>
      <c r="J18" s="13">
        <f>(I18)*86400</f>
        <v>118.97</v>
      </c>
      <c r="K18" s="15">
        <f>H18+J18</f>
        <v>230.99</v>
      </c>
    </row>
    <row r="19" spans="2:11" ht="12.75">
      <c r="B19" s="9">
        <f>B18+1</f>
        <v>18</v>
      </c>
      <c r="C19" s="10" t="s">
        <v>29</v>
      </c>
      <c r="D19" s="11">
        <v>2011</v>
      </c>
      <c r="E19" s="11" t="s">
        <v>12</v>
      </c>
      <c r="F19" s="12"/>
      <c r="G19" s="13">
        <v>39.3</v>
      </c>
      <c r="H19" s="13">
        <f>(G19*3)+F19</f>
        <v>117.89999999999999</v>
      </c>
      <c r="I19" s="14">
        <v>0.0013162037037037038</v>
      </c>
      <c r="J19" s="13">
        <f>(I19)*86400</f>
        <v>113.72</v>
      </c>
      <c r="K19" s="15">
        <f>H19+J19</f>
        <v>231.62</v>
      </c>
    </row>
    <row r="20" spans="2:11" ht="12.75">
      <c r="B20" s="9">
        <f>B19+1</f>
        <v>19</v>
      </c>
      <c r="C20" s="10" t="s">
        <v>30</v>
      </c>
      <c r="D20" s="11">
        <v>2010</v>
      </c>
      <c r="E20" s="11" t="s">
        <v>10</v>
      </c>
      <c r="F20" s="12"/>
      <c r="G20" s="13">
        <v>38.74</v>
      </c>
      <c r="H20" s="13">
        <f>(G20*3)+F20</f>
        <v>116.22</v>
      </c>
      <c r="I20" s="14">
        <v>0.0013364583333333334</v>
      </c>
      <c r="J20" s="13">
        <f>(I20)*86400</f>
        <v>115.47</v>
      </c>
      <c r="K20" s="15">
        <f>H20+J20</f>
        <v>231.69</v>
      </c>
    </row>
    <row r="21" spans="2:11" ht="12.75">
      <c r="B21" s="9">
        <f>B20+1</f>
        <v>20</v>
      </c>
      <c r="C21" s="10" t="s">
        <v>31</v>
      </c>
      <c r="D21" s="11">
        <v>2011</v>
      </c>
      <c r="E21" s="11" t="s">
        <v>10</v>
      </c>
      <c r="F21" s="12"/>
      <c r="G21" s="13">
        <v>36.04</v>
      </c>
      <c r="H21" s="13">
        <f>(G21*3)+F21</f>
        <v>108.12</v>
      </c>
      <c r="I21" s="14">
        <v>0.0014659722222222222</v>
      </c>
      <c r="J21" s="13">
        <f>(I21)*86400</f>
        <v>126.66</v>
      </c>
      <c r="K21" s="15">
        <f>H21+J21</f>
        <v>234.78</v>
      </c>
    </row>
    <row r="22" spans="2:11" ht="12.75">
      <c r="B22" s="9">
        <f>B21+1</f>
        <v>21</v>
      </c>
      <c r="C22" s="10" t="s">
        <v>32</v>
      </c>
      <c r="D22" s="11">
        <v>2011</v>
      </c>
      <c r="E22" s="11" t="s">
        <v>12</v>
      </c>
      <c r="F22" s="12"/>
      <c r="G22" s="13">
        <v>40.56</v>
      </c>
      <c r="H22" s="13">
        <f>(G22*3)+F22</f>
        <v>121.68</v>
      </c>
      <c r="I22" s="14">
        <v>0.0013342592592592592</v>
      </c>
      <c r="J22" s="13">
        <f>(I22)*86400</f>
        <v>115.28</v>
      </c>
      <c r="K22" s="15">
        <f>H22+J22</f>
        <v>236.96</v>
      </c>
    </row>
    <row r="23" spans="2:11" ht="12.75">
      <c r="B23" s="9">
        <f>B22+1</f>
        <v>22</v>
      </c>
      <c r="C23" s="24" t="s">
        <v>33</v>
      </c>
      <c r="D23" s="25">
        <v>2012</v>
      </c>
      <c r="E23" s="25" t="s">
        <v>12</v>
      </c>
      <c r="F23" s="12"/>
      <c r="G23" s="13">
        <v>38.49</v>
      </c>
      <c r="H23" s="13">
        <f>(G23*3)+F23</f>
        <v>115.47</v>
      </c>
      <c r="I23" s="14">
        <v>0.001428587962962963</v>
      </c>
      <c r="J23" s="13">
        <f>(I23)*86400</f>
        <v>123.43</v>
      </c>
      <c r="K23" s="15">
        <f>H23+J23</f>
        <v>238.9</v>
      </c>
    </row>
    <row r="24" spans="2:11" ht="12.75">
      <c r="B24" s="9">
        <f>B23+1</f>
        <v>23</v>
      </c>
      <c r="C24" s="10" t="s">
        <v>34</v>
      </c>
      <c r="D24" s="11">
        <v>2012</v>
      </c>
      <c r="E24" s="11" t="s">
        <v>10</v>
      </c>
      <c r="F24" s="12"/>
      <c r="G24" s="13">
        <v>43</v>
      </c>
      <c r="H24" s="13">
        <f>(G24*3)+F24</f>
        <v>129</v>
      </c>
      <c r="I24" s="14">
        <v>0.0014068287037037038</v>
      </c>
      <c r="J24" s="13">
        <f>(I24)*86400</f>
        <v>121.55000000000001</v>
      </c>
      <c r="K24" s="15">
        <f>H24+J24</f>
        <v>250.55</v>
      </c>
    </row>
    <row r="25" spans="2:11" ht="12.75">
      <c r="B25" s="9">
        <f>B24+1</f>
        <v>24</v>
      </c>
      <c r="C25" s="10" t="s">
        <v>35</v>
      </c>
      <c r="D25" s="11">
        <v>2011</v>
      </c>
      <c r="E25" s="11" t="s">
        <v>12</v>
      </c>
      <c r="F25" s="12"/>
      <c r="G25" s="13">
        <v>42.89</v>
      </c>
      <c r="H25" s="13">
        <f>(G25*3)+F25</f>
        <v>128.67000000000002</v>
      </c>
      <c r="I25" s="14">
        <v>0.0014113425925925925</v>
      </c>
      <c r="J25" s="13">
        <f>(I25)*86400</f>
        <v>121.94</v>
      </c>
      <c r="K25" s="15">
        <f>H25+J25</f>
        <v>250.61</v>
      </c>
    </row>
    <row r="26" spans="2:11" ht="12.75">
      <c r="B26" s="9">
        <f>B25+1</f>
        <v>25</v>
      </c>
      <c r="C26" s="10" t="s">
        <v>36</v>
      </c>
      <c r="D26" s="11">
        <v>2011</v>
      </c>
      <c r="E26" s="11" t="s">
        <v>12</v>
      </c>
      <c r="F26" s="12"/>
      <c r="G26" s="13">
        <v>40.83</v>
      </c>
      <c r="H26" s="13">
        <f>(G26*3)+F26</f>
        <v>122.49</v>
      </c>
      <c r="I26" s="14">
        <v>0.0014927083333333333</v>
      </c>
      <c r="J26" s="13">
        <f>(I26)*86400</f>
        <v>128.97</v>
      </c>
      <c r="K26" s="15">
        <f>H26+J26</f>
        <v>251.45999999999998</v>
      </c>
    </row>
    <row r="27" spans="2:11" ht="12.75">
      <c r="B27" s="9">
        <f>B26+1</f>
        <v>26</v>
      </c>
      <c r="C27" s="9" t="s">
        <v>37</v>
      </c>
      <c r="D27" s="11">
        <v>2012</v>
      </c>
      <c r="E27" s="11" t="s">
        <v>10</v>
      </c>
      <c r="F27" s="12"/>
      <c r="G27" s="13">
        <v>41.95</v>
      </c>
      <c r="H27" s="13">
        <f>(G27*3)+F27</f>
        <v>125.85000000000001</v>
      </c>
      <c r="I27" s="14">
        <v>0.0014627314814814815</v>
      </c>
      <c r="J27" s="13">
        <f>(I27)*86400</f>
        <v>126.38000000000001</v>
      </c>
      <c r="K27" s="15">
        <f>H27+J27</f>
        <v>252.23000000000002</v>
      </c>
    </row>
    <row r="28" spans="2:11" ht="12.75">
      <c r="B28" s="9">
        <f>B27+1</f>
        <v>27</v>
      </c>
      <c r="C28" s="10" t="s">
        <v>38</v>
      </c>
      <c r="D28" s="11">
        <v>2011</v>
      </c>
      <c r="E28" s="25" t="s">
        <v>12</v>
      </c>
      <c r="F28" s="12"/>
      <c r="G28" s="13">
        <v>43.31</v>
      </c>
      <c r="H28" s="13">
        <f>(G28*3)+F28</f>
        <v>129.93</v>
      </c>
      <c r="I28" s="14">
        <v>0.0014373842592592591</v>
      </c>
      <c r="J28" s="13">
        <f>(I28)*86400</f>
        <v>124.18999999999998</v>
      </c>
      <c r="K28" s="15">
        <f>H28+J28</f>
        <v>254.12</v>
      </c>
    </row>
    <row r="29" spans="2:11" ht="12.75">
      <c r="B29" s="9">
        <f>B28+1</f>
        <v>28</v>
      </c>
      <c r="C29" s="20" t="s">
        <v>39</v>
      </c>
      <c r="D29" s="11">
        <v>2012</v>
      </c>
      <c r="E29" s="11" t="s">
        <v>12</v>
      </c>
      <c r="F29" s="12"/>
      <c r="G29" s="13">
        <v>46.1</v>
      </c>
      <c r="H29" s="13">
        <f>(G29*3)+F29</f>
        <v>138.3</v>
      </c>
      <c r="I29" s="14">
        <v>0.001341898148148148</v>
      </c>
      <c r="J29" s="13">
        <f>(I29)*86400</f>
        <v>115.94</v>
      </c>
      <c r="K29" s="15">
        <f>H29+J29</f>
        <v>254.24</v>
      </c>
    </row>
    <row r="30" spans="2:11" ht="12.75">
      <c r="B30" s="9">
        <f>B29+1</f>
        <v>29</v>
      </c>
      <c r="C30" s="10" t="s">
        <v>40</v>
      </c>
      <c r="D30" s="17">
        <v>2010</v>
      </c>
      <c r="E30" s="11" t="s">
        <v>12</v>
      </c>
      <c r="F30" s="12"/>
      <c r="G30" s="13">
        <v>39.14</v>
      </c>
      <c r="H30" s="13">
        <f>(G30*3)+F30</f>
        <v>117.42</v>
      </c>
      <c r="I30" s="14">
        <v>0.0015907407407407407</v>
      </c>
      <c r="J30" s="13">
        <f>(I30)*86400</f>
        <v>137.44</v>
      </c>
      <c r="K30" s="15">
        <f>H30+J30</f>
        <v>254.86</v>
      </c>
    </row>
    <row r="31" spans="2:11" ht="12.75">
      <c r="B31" s="9">
        <f>B30+1</f>
        <v>30</v>
      </c>
      <c r="C31" s="10" t="s">
        <v>41</v>
      </c>
      <c r="D31" s="11">
        <v>2013</v>
      </c>
      <c r="E31" s="11" t="s">
        <v>12</v>
      </c>
      <c r="F31" s="12"/>
      <c r="G31" s="13">
        <v>41.83</v>
      </c>
      <c r="H31" s="13">
        <f>(G31*3)+F31</f>
        <v>125.49</v>
      </c>
      <c r="I31" s="14">
        <v>0.001504976851851852</v>
      </c>
      <c r="J31" s="13">
        <f>(I31)*86400</f>
        <v>130.03</v>
      </c>
      <c r="K31" s="15">
        <f>H31+J31</f>
        <v>255.51999999999998</v>
      </c>
    </row>
    <row r="32" spans="2:11" ht="12.75">
      <c r="B32" s="9">
        <f>B31+1</f>
        <v>31</v>
      </c>
      <c r="C32" s="10" t="s">
        <v>42</v>
      </c>
      <c r="D32" s="25" t="s">
        <v>43</v>
      </c>
      <c r="E32" s="25" t="s">
        <v>12</v>
      </c>
      <c r="F32" s="12"/>
      <c r="G32" s="13">
        <v>48.59</v>
      </c>
      <c r="H32" s="13">
        <f>(G32*3)+F32</f>
        <v>145.77</v>
      </c>
      <c r="I32" s="14">
        <v>0.0013006944444444444</v>
      </c>
      <c r="J32" s="13">
        <f>(I32)*86400</f>
        <v>112.38</v>
      </c>
      <c r="K32" s="15">
        <f>H32+J32</f>
        <v>258.15</v>
      </c>
    </row>
    <row r="33" spans="2:11" ht="12.75">
      <c r="B33" s="9">
        <f>B32+1</f>
        <v>32</v>
      </c>
      <c r="C33" s="21" t="s">
        <v>44</v>
      </c>
      <c r="D33" s="11">
        <v>2012</v>
      </c>
      <c r="E33" s="22" t="s">
        <v>10</v>
      </c>
      <c r="F33" s="12"/>
      <c r="G33" s="13">
        <v>40.72</v>
      </c>
      <c r="H33" s="13">
        <f>(G33*3)+F33</f>
        <v>122.16</v>
      </c>
      <c r="I33" s="14">
        <v>0.0015979166666666668</v>
      </c>
      <c r="J33" s="13">
        <f>(I33)*86400</f>
        <v>138.06</v>
      </c>
      <c r="K33" s="15">
        <f>H33+J33</f>
        <v>260.22</v>
      </c>
    </row>
    <row r="34" spans="2:11" ht="12.75">
      <c r="B34" s="9">
        <f>B33+1</f>
        <v>33</v>
      </c>
      <c r="C34" s="10" t="s">
        <v>45</v>
      </c>
      <c r="D34" s="11">
        <v>2012</v>
      </c>
      <c r="E34" s="11" t="s">
        <v>10</v>
      </c>
      <c r="F34" s="12"/>
      <c r="G34" s="13">
        <v>47.5</v>
      </c>
      <c r="H34" s="13">
        <f>(G34*3)+F34</f>
        <v>142.5</v>
      </c>
      <c r="I34" s="14">
        <v>0.0014236111111111112</v>
      </c>
      <c r="J34" s="13">
        <f>(I34)*86400</f>
        <v>123</v>
      </c>
      <c r="K34" s="15">
        <f>H34+J34</f>
        <v>265.5</v>
      </c>
    </row>
    <row r="35" spans="2:11" ht="12.75">
      <c r="B35" s="9">
        <f>B34+1</f>
        <v>34</v>
      </c>
      <c r="C35" s="10" t="s">
        <v>46</v>
      </c>
      <c r="D35" s="11">
        <v>2013</v>
      </c>
      <c r="E35" s="11" t="s">
        <v>10</v>
      </c>
      <c r="F35" s="12"/>
      <c r="G35" s="13">
        <v>46.71</v>
      </c>
      <c r="H35" s="26">
        <f>(G35*3)+F35</f>
        <v>140.13</v>
      </c>
      <c r="I35" s="14">
        <v>0.0015041666666666667</v>
      </c>
      <c r="J35" s="13">
        <f>(I35)*86400</f>
        <v>129.96</v>
      </c>
      <c r="K35" s="15">
        <f>H35+J35</f>
        <v>270.09000000000003</v>
      </c>
    </row>
    <row r="36" spans="2:11" ht="12.75">
      <c r="B36" s="9">
        <f>B35+1</f>
        <v>35</v>
      </c>
      <c r="C36" s="20" t="s">
        <v>47</v>
      </c>
      <c r="D36" s="11">
        <v>2011</v>
      </c>
      <c r="E36" s="11" t="s">
        <v>12</v>
      </c>
      <c r="F36" s="12"/>
      <c r="G36" s="13">
        <v>46.53</v>
      </c>
      <c r="H36" s="13">
        <f>(G36*3)+F36</f>
        <v>139.59</v>
      </c>
      <c r="I36" s="14">
        <v>0.001515162037037037</v>
      </c>
      <c r="J36" s="13">
        <f>(I36)*86400</f>
        <v>130.91</v>
      </c>
      <c r="K36" s="15">
        <f>H36+J36</f>
        <v>270.5</v>
      </c>
    </row>
    <row r="37" spans="2:11" ht="12.75">
      <c r="B37" s="9">
        <f>B36+1</f>
        <v>36</v>
      </c>
      <c r="C37" s="21" t="s">
        <v>48</v>
      </c>
      <c r="D37" s="25">
        <v>2012</v>
      </c>
      <c r="E37" s="22" t="s">
        <v>12</v>
      </c>
      <c r="F37" s="12"/>
      <c r="G37" s="13">
        <v>47.28</v>
      </c>
      <c r="H37" s="13">
        <f>(G37*3)+F37</f>
        <v>141.84</v>
      </c>
      <c r="I37" s="14">
        <v>0.0015125000000000002</v>
      </c>
      <c r="J37" s="13">
        <f>(I37)*86400</f>
        <v>130.68</v>
      </c>
      <c r="K37" s="15">
        <f>H37+J37</f>
        <v>272.52</v>
      </c>
    </row>
    <row r="38" spans="2:11" ht="12.75">
      <c r="B38" s="9">
        <f>B37+1</f>
        <v>37</v>
      </c>
      <c r="C38" s="10" t="s">
        <v>49</v>
      </c>
      <c r="D38" s="25">
        <v>2012</v>
      </c>
      <c r="E38" s="25" t="s">
        <v>12</v>
      </c>
      <c r="F38" s="12"/>
      <c r="G38" s="13">
        <v>46.78</v>
      </c>
      <c r="H38" s="13">
        <f>(G38*3)+F38</f>
        <v>140.34</v>
      </c>
      <c r="I38" s="14">
        <v>0.0015327546296296298</v>
      </c>
      <c r="J38" s="13">
        <f>(I38)*86400</f>
        <v>132.43</v>
      </c>
      <c r="K38" s="15">
        <f>H38+J38</f>
        <v>272.77</v>
      </c>
    </row>
    <row r="39" spans="2:11" ht="12.75">
      <c r="B39" s="9">
        <f>B38+1</f>
        <v>38</v>
      </c>
      <c r="C39" s="10" t="s">
        <v>50</v>
      </c>
      <c r="D39" s="25">
        <v>2013</v>
      </c>
      <c r="E39" s="25" t="s">
        <v>12</v>
      </c>
      <c r="F39" s="12"/>
      <c r="G39" s="13">
        <v>52.06</v>
      </c>
      <c r="H39" s="13">
        <f>(G39*3)+F39</f>
        <v>156.18</v>
      </c>
      <c r="I39" s="14">
        <v>0.00143125</v>
      </c>
      <c r="J39" s="13">
        <f>(I39)*86400</f>
        <v>123.66</v>
      </c>
      <c r="K39" s="15">
        <f>H39+J39</f>
        <v>279.84000000000003</v>
      </c>
    </row>
    <row r="40" spans="2:11" ht="12.75">
      <c r="B40" s="9">
        <f>B39+1</f>
        <v>39</v>
      </c>
      <c r="C40" s="20" t="s">
        <v>51</v>
      </c>
      <c r="D40" s="11">
        <v>2011</v>
      </c>
      <c r="E40" s="11" t="s">
        <v>10</v>
      </c>
      <c r="F40" s="12"/>
      <c r="G40" s="13">
        <v>43.1</v>
      </c>
      <c r="H40" s="13">
        <f>(G40*3)+F40</f>
        <v>129.3</v>
      </c>
      <c r="I40" s="14">
        <v>0.0017702546296296294</v>
      </c>
      <c r="J40" s="13">
        <f>(I40)*86400</f>
        <v>152.95</v>
      </c>
      <c r="K40" s="15">
        <f>H40+J40</f>
        <v>282.25</v>
      </c>
    </row>
    <row r="41" spans="2:11" ht="12.75">
      <c r="B41" s="9">
        <f>B40+1</f>
        <v>40</v>
      </c>
      <c r="C41" s="24" t="s">
        <v>52</v>
      </c>
      <c r="D41" s="25">
        <v>2012</v>
      </c>
      <c r="E41" s="25" t="s">
        <v>12</v>
      </c>
      <c r="F41" s="12"/>
      <c r="G41" s="13">
        <v>51.98</v>
      </c>
      <c r="H41" s="13">
        <f>(G41*3)+F41</f>
        <v>155.94</v>
      </c>
      <c r="I41" s="14">
        <v>0.0015171296296296298</v>
      </c>
      <c r="J41" s="13">
        <f>(I41)*86400</f>
        <v>131.08</v>
      </c>
      <c r="K41" s="15">
        <f>H41+J41</f>
        <v>287.02</v>
      </c>
    </row>
    <row r="42" spans="2:11" ht="12.75">
      <c r="B42" s="9">
        <f>B41+1</f>
        <v>41</v>
      </c>
      <c r="C42" s="20" t="s">
        <v>53</v>
      </c>
      <c r="D42" s="25">
        <v>2012</v>
      </c>
      <c r="E42" s="11" t="s">
        <v>12</v>
      </c>
      <c r="F42" s="12"/>
      <c r="G42" s="13">
        <v>49.95</v>
      </c>
      <c r="H42" s="13">
        <f>(G42*3)+F42</f>
        <v>149.85000000000002</v>
      </c>
      <c r="I42" s="14">
        <v>0.001601388888888889</v>
      </c>
      <c r="J42" s="13">
        <f>(I42)*86400</f>
        <v>138.36</v>
      </c>
      <c r="K42" s="15">
        <f>H42+J42</f>
        <v>288.21000000000004</v>
      </c>
    </row>
    <row r="43" spans="2:11" ht="12.75">
      <c r="B43" s="9">
        <f>B42+1</f>
        <v>42</v>
      </c>
      <c r="C43" s="10" t="s">
        <v>54</v>
      </c>
      <c r="D43" s="27">
        <v>2013</v>
      </c>
      <c r="E43" s="11" t="s">
        <v>10</v>
      </c>
      <c r="F43" s="12"/>
      <c r="G43" s="13">
        <v>56.12</v>
      </c>
      <c r="H43" s="26">
        <f>(G43*3)+F43</f>
        <v>168.35999999999999</v>
      </c>
      <c r="I43" s="14">
        <v>0.0014065972222222223</v>
      </c>
      <c r="J43" s="13">
        <f>(I43)*86400</f>
        <v>121.53</v>
      </c>
      <c r="K43" s="15">
        <f>H43+J43</f>
        <v>289.89</v>
      </c>
    </row>
    <row r="44" spans="2:11" ht="12.75">
      <c r="B44" s="9">
        <f>B43+1</f>
        <v>43</v>
      </c>
      <c r="C44" s="20" t="s">
        <v>55</v>
      </c>
      <c r="D44" s="11">
        <v>2011</v>
      </c>
      <c r="E44" s="11" t="s">
        <v>10</v>
      </c>
      <c r="F44" s="12"/>
      <c r="G44" s="13">
        <v>57.33</v>
      </c>
      <c r="H44" s="13">
        <f>(G44*3)+F44</f>
        <v>171.99</v>
      </c>
      <c r="I44" s="14">
        <v>0.0013895833333333334</v>
      </c>
      <c r="J44" s="13">
        <f>(I44)*86400</f>
        <v>120.06</v>
      </c>
      <c r="K44" s="15">
        <f>H44+J44</f>
        <v>292.05</v>
      </c>
    </row>
    <row r="45" spans="2:11" ht="12.75">
      <c r="B45" s="9">
        <f>B44+1</f>
        <v>44</v>
      </c>
      <c r="C45" s="10" t="s">
        <v>56</v>
      </c>
      <c r="D45" s="25">
        <v>2012</v>
      </c>
      <c r="E45" s="11" t="s">
        <v>12</v>
      </c>
      <c r="F45" s="12"/>
      <c r="G45" s="13">
        <v>53.25</v>
      </c>
      <c r="H45" s="13">
        <f>(G45*3)+F45</f>
        <v>159.75</v>
      </c>
      <c r="I45" s="14">
        <v>0.0015447916666666668</v>
      </c>
      <c r="J45" s="13">
        <f>(I45)*86400</f>
        <v>133.47</v>
      </c>
      <c r="K45" s="15">
        <f>H45+J45</f>
        <v>293.22</v>
      </c>
    </row>
    <row r="46" spans="2:11" ht="12.75">
      <c r="B46" s="9">
        <f>B45+1</f>
        <v>45</v>
      </c>
      <c r="C46" s="28" t="s">
        <v>57</v>
      </c>
      <c r="D46" s="27">
        <v>2013</v>
      </c>
      <c r="E46" s="27" t="s">
        <v>10</v>
      </c>
      <c r="F46" s="29"/>
      <c r="G46" s="30">
        <v>56.72</v>
      </c>
      <c r="H46" s="31">
        <f>(G46*3)+F46</f>
        <v>170.16</v>
      </c>
      <c r="I46" s="14">
        <v>0.0014293981481481482</v>
      </c>
      <c r="J46" s="13">
        <f>(I46)*86400</f>
        <v>123.5</v>
      </c>
      <c r="K46" s="15">
        <f>H46+J46</f>
        <v>293.65999999999997</v>
      </c>
    </row>
    <row r="47" spans="2:11" ht="12.75">
      <c r="B47" s="9">
        <f>B46+1</f>
        <v>46</v>
      </c>
      <c r="C47" s="24" t="s">
        <v>58</v>
      </c>
      <c r="D47" s="25">
        <v>2014</v>
      </c>
      <c r="E47" s="25" t="s">
        <v>12</v>
      </c>
      <c r="F47" s="12"/>
      <c r="G47" s="13">
        <v>53.63</v>
      </c>
      <c r="H47" s="26">
        <f>(G47*3)+F47</f>
        <v>160.89000000000001</v>
      </c>
      <c r="I47" s="14">
        <v>0.0016229166666666666</v>
      </c>
      <c r="J47" s="13">
        <f>(I47)*86400</f>
        <v>140.22</v>
      </c>
      <c r="K47" s="15">
        <f>H47+J47</f>
        <v>301.11</v>
      </c>
    </row>
    <row r="48" spans="2:11" ht="12.75">
      <c r="B48" s="9">
        <f>B47+1</f>
        <v>47</v>
      </c>
      <c r="C48" s="10" t="s">
        <v>59</v>
      </c>
      <c r="D48" s="23">
        <v>2011</v>
      </c>
      <c r="E48" s="23" t="s">
        <v>12</v>
      </c>
      <c r="F48" s="12"/>
      <c r="G48" s="13">
        <v>48.87</v>
      </c>
      <c r="H48" s="13">
        <f>(G48*3)+F48</f>
        <v>146.60999999999999</v>
      </c>
      <c r="I48" s="14">
        <v>0.0018469907407407408</v>
      </c>
      <c r="J48" s="13">
        <f>(I48)*86400</f>
        <v>159.58</v>
      </c>
      <c r="K48" s="15">
        <f>H48+J48</f>
        <v>306.19</v>
      </c>
    </row>
    <row r="49" spans="2:11" ht="12.75">
      <c r="B49" s="9">
        <f>B48+1</f>
        <v>48</v>
      </c>
      <c r="C49" s="10" t="s">
        <v>60</v>
      </c>
      <c r="D49" s="11">
        <v>2013</v>
      </c>
      <c r="E49" s="11" t="s">
        <v>10</v>
      </c>
      <c r="F49" s="12"/>
      <c r="G49" s="13">
        <v>59.81</v>
      </c>
      <c r="H49" s="26">
        <f>(G49*3)+F49</f>
        <v>179.43</v>
      </c>
      <c r="I49" s="14">
        <v>0.0014706018518518518</v>
      </c>
      <c r="J49" s="13">
        <f>(I49)*86400</f>
        <v>127.06</v>
      </c>
      <c r="K49" s="15">
        <f>H49+J49</f>
        <v>306.49</v>
      </c>
    </row>
    <row r="50" spans="2:11" ht="12.75">
      <c r="B50" s="9">
        <f>B49+1</f>
        <v>49</v>
      </c>
      <c r="C50" s="10" t="s">
        <v>61</v>
      </c>
      <c r="D50" s="11" t="s">
        <v>43</v>
      </c>
      <c r="E50" s="11" t="s">
        <v>10</v>
      </c>
      <c r="F50" s="12"/>
      <c r="G50" s="13">
        <v>31.36</v>
      </c>
      <c r="H50" s="13">
        <f>(G50*3)+F50</f>
        <v>94.08</v>
      </c>
      <c r="I50" s="14">
        <v>0.0025475694444444448</v>
      </c>
      <c r="J50" s="13">
        <f>(I50)*86400</f>
        <v>220.11</v>
      </c>
      <c r="K50" s="15">
        <f>H50+J50</f>
        <v>314.19</v>
      </c>
    </row>
    <row r="51" spans="2:11" ht="12.75">
      <c r="B51" s="9">
        <f>B50+1</f>
        <v>50</v>
      </c>
      <c r="C51" s="10" t="s">
        <v>62</v>
      </c>
      <c r="D51" s="11">
        <v>2014</v>
      </c>
      <c r="E51" s="11" t="s">
        <v>12</v>
      </c>
      <c r="F51" s="12"/>
      <c r="G51" s="13">
        <v>53.62</v>
      </c>
      <c r="H51" s="26">
        <f>(G51*3)+F51</f>
        <v>160.85999999999999</v>
      </c>
      <c r="I51" s="14">
        <v>0.0018452546296296296</v>
      </c>
      <c r="J51" s="13">
        <f>(I51)*86400</f>
        <v>159.43</v>
      </c>
      <c r="K51" s="15">
        <f>H51+J51</f>
        <v>320.28999999999996</v>
      </c>
    </row>
    <row r="52" spans="2:11" ht="12.75">
      <c r="B52" s="9">
        <f>B51+1</f>
        <v>51</v>
      </c>
      <c r="C52" s="20" t="s">
        <v>63</v>
      </c>
      <c r="D52" s="11">
        <v>2014</v>
      </c>
      <c r="E52" s="11" t="s">
        <v>12</v>
      </c>
      <c r="F52" s="12"/>
      <c r="G52" s="13">
        <v>63.4</v>
      </c>
      <c r="H52" s="26">
        <f>(G52*3)+F52</f>
        <v>190.2</v>
      </c>
      <c r="I52" s="14">
        <v>0.0015980324074074074</v>
      </c>
      <c r="J52" s="13">
        <f>(I52)*86400</f>
        <v>138.07</v>
      </c>
      <c r="K52" s="15">
        <f>H52+J52</f>
        <v>328.27</v>
      </c>
    </row>
    <row r="53" spans="2:11" ht="12.75">
      <c r="B53" s="9">
        <f>B52+1</f>
        <v>52</v>
      </c>
      <c r="C53" s="32" t="s">
        <v>64</v>
      </c>
      <c r="D53" s="11">
        <v>2009</v>
      </c>
      <c r="E53" s="11" t="s">
        <v>12</v>
      </c>
      <c r="F53" s="12"/>
      <c r="G53" s="13">
        <v>65.92</v>
      </c>
      <c r="H53" s="13">
        <f>(G53*3)+F53</f>
        <v>197.76</v>
      </c>
      <c r="I53" s="14">
        <v>0.0015381944444444445</v>
      </c>
      <c r="J53" s="13">
        <f>(I53)*86400</f>
        <v>132.9</v>
      </c>
      <c r="K53" s="15">
        <f>H53+J53</f>
        <v>330.65999999999997</v>
      </c>
    </row>
    <row r="54" spans="2:11" ht="12.75">
      <c r="B54" s="9">
        <f>B53+1</f>
        <v>53</v>
      </c>
      <c r="C54" s="16" t="s">
        <v>65</v>
      </c>
      <c r="D54" s="27">
        <v>2013</v>
      </c>
      <c r="E54" s="11" t="s">
        <v>10</v>
      </c>
      <c r="F54" s="12"/>
      <c r="G54" s="13">
        <v>64.78</v>
      </c>
      <c r="H54" s="26">
        <f>(G54*3)+F54</f>
        <v>194.34</v>
      </c>
      <c r="I54" s="14">
        <v>0.0015822916666666667</v>
      </c>
      <c r="J54" s="13">
        <f>(I54)*86400</f>
        <v>136.71</v>
      </c>
      <c r="K54" s="15">
        <f>H54+J54</f>
        <v>331.05</v>
      </c>
    </row>
    <row r="55" spans="2:11" ht="12.75">
      <c r="B55" s="9">
        <f>B54+1</f>
        <v>54</v>
      </c>
      <c r="C55" s="21" t="s">
        <v>66</v>
      </c>
      <c r="D55" s="11">
        <v>2012</v>
      </c>
      <c r="E55" s="22" t="s">
        <v>10</v>
      </c>
      <c r="F55" s="12"/>
      <c r="G55" s="13">
        <v>54.59</v>
      </c>
      <c r="H55" s="13">
        <f>(G55*3)+F55</f>
        <v>163.77</v>
      </c>
      <c r="I55" s="14">
        <v>0.0019459490740740741</v>
      </c>
      <c r="J55" s="13">
        <f>(I55)*86400</f>
        <v>168.13</v>
      </c>
      <c r="K55" s="15">
        <f>H55+J55</f>
        <v>331.9</v>
      </c>
    </row>
    <row r="56" spans="2:11" ht="12.75">
      <c r="B56" s="9">
        <f>B55+1</f>
        <v>55</v>
      </c>
      <c r="C56" s="21" t="s">
        <v>67</v>
      </c>
      <c r="D56" s="22" t="s">
        <v>68</v>
      </c>
      <c r="E56" s="22" t="s">
        <v>12</v>
      </c>
      <c r="F56" s="12"/>
      <c r="G56" s="13">
        <v>57.57</v>
      </c>
      <c r="H56" s="13">
        <f>(G56*3)+F56</f>
        <v>172.71</v>
      </c>
      <c r="I56" s="14">
        <v>0.001952314814814815</v>
      </c>
      <c r="J56" s="13">
        <f>(I56)*86400</f>
        <v>168.68</v>
      </c>
      <c r="K56" s="15">
        <f>H56+J56</f>
        <v>341.39</v>
      </c>
    </row>
    <row r="57" spans="2:11" ht="12.75">
      <c r="B57" s="9">
        <f>B56+1</f>
        <v>56</v>
      </c>
      <c r="C57" s="24" t="s">
        <v>69</v>
      </c>
      <c r="D57" s="11">
        <v>2014</v>
      </c>
      <c r="E57" s="25" t="s">
        <v>12</v>
      </c>
      <c r="F57" s="12"/>
      <c r="G57" s="13">
        <v>68.67</v>
      </c>
      <c r="H57" s="26">
        <f>(G57*3)+F57</f>
        <v>206.01</v>
      </c>
      <c r="I57" s="14">
        <v>0.0016564814814814814</v>
      </c>
      <c r="J57" s="13">
        <f>(I57)*86400</f>
        <v>143.12</v>
      </c>
      <c r="K57" s="15">
        <f>H57+J57</f>
        <v>349.13</v>
      </c>
    </row>
    <row r="58" spans="2:11" ht="12.75">
      <c r="B58" s="9">
        <f>B57+1</f>
        <v>57</v>
      </c>
      <c r="C58" s="10" t="s">
        <v>70</v>
      </c>
      <c r="D58" s="23" t="s">
        <v>43</v>
      </c>
      <c r="E58" s="23" t="s">
        <v>10</v>
      </c>
      <c r="F58" s="12"/>
      <c r="G58" s="13">
        <v>79.4</v>
      </c>
      <c r="H58" s="13">
        <f>(G58*3)+F58</f>
        <v>238.20000000000002</v>
      </c>
      <c r="I58" s="14">
        <v>0.0014217592592592593</v>
      </c>
      <c r="J58" s="13">
        <f>(I58)*86400</f>
        <v>122.84</v>
      </c>
      <c r="K58" s="15">
        <f>H58+J58</f>
        <v>361.04</v>
      </c>
    </row>
    <row r="59" spans="2:11" ht="12.75">
      <c r="B59" s="9">
        <f>B58+1</f>
        <v>58</v>
      </c>
      <c r="C59" s="24" t="s">
        <v>71</v>
      </c>
      <c r="D59" s="25">
        <v>2014</v>
      </c>
      <c r="E59" s="25" t="s">
        <v>12</v>
      </c>
      <c r="F59" s="12"/>
      <c r="G59" s="13">
        <v>69.19</v>
      </c>
      <c r="H59" s="26">
        <f>(G59*3)+F59</f>
        <v>207.57</v>
      </c>
      <c r="I59" s="14">
        <v>0.0017895833333333333</v>
      </c>
      <c r="J59" s="13">
        <f>(I59)*86400</f>
        <v>154.62</v>
      </c>
      <c r="K59" s="15">
        <f>H59+J59</f>
        <v>362.19</v>
      </c>
    </row>
    <row r="60" spans="2:11" ht="12.75">
      <c r="B60" s="9">
        <f>B59+1</f>
        <v>59</v>
      </c>
      <c r="C60" s="10" t="s">
        <v>72</v>
      </c>
      <c r="D60" s="11">
        <v>2013</v>
      </c>
      <c r="E60" s="11" t="s">
        <v>12</v>
      </c>
      <c r="F60" s="12"/>
      <c r="G60" s="13">
        <v>71.03</v>
      </c>
      <c r="H60" s="13">
        <f>(G60*3)+F60</f>
        <v>213.09</v>
      </c>
      <c r="I60" s="14">
        <v>0.0017956018518518516</v>
      </c>
      <c r="J60" s="13">
        <f>(I60)*86400</f>
        <v>155.14</v>
      </c>
      <c r="K60" s="15">
        <f>H60+J60</f>
        <v>368.23</v>
      </c>
    </row>
    <row r="61" spans="2:11" ht="12.75">
      <c r="B61" s="9">
        <f>B60+1</f>
        <v>60</v>
      </c>
      <c r="C61" s="20" t="s">
        <v>73</v>
      </c>
      <c r="D61" s="25">
        <v>2014</v>
      </c>
      <c r="E61" s="11" t="s">
        <v>10</v>
      </c>
      <c r="F61" s="12"/>
      <c r="G61" s="13">
        <v>75.98</v>
      </c>
      <c r="H61" s="26">
        <f>(G61*3)+F61</f>
        <v>227.94</v>
      </c>
      <c r="I61" s="14">
        <v>0.0017592592592592592</v>
      </c>
      <c r="J61" s="13">
        <f>(I61)*86400</f>
        <v>152</v>
      </c>
      <c r="K61" s="15">
        <f>H61+J61</f>
        <v>379.94</v>
      </c>
    </row>
    <row r="62" spans="2:11" ht="12.75">
      <c r="B62" s="9">
        <f>B61+1</f>
        <v>61</v>
      </c>
      <c r="C62" s="20" t="s">
        <v>74</v>
      </c>
      <c r="D62" s="11">
        <v>2011</v>
      </c>
      <c r="E62" s="11" t="s">
        <v>12</v>
      </c>
      <c r="F62" s="12"/>
      <c r="G62" s="13">
        <v>50.11</v>
      </c>
      <c r="H62" s="13">
        <f>(G62*3)+F62</f>
        <v>150.32999999999998</v>
      </c>
      <c r="I62" s="14">
        <v>0.0027443287037037037</v>
      </c>
      <c r="J62" s="13">
        <f>(I62)*86400</f>
        <v>237.10999999999999</v>
      </c>
      <c r="K62" s="15">
        <f>H62+J62</f>
        <v>387.43999999999994</v>
      </c>
    </row>
    <row r="63" spans="2:11" ht="12.75">
      <c r="B63" s="9">
        <f>B62+1</f>
        <v>62</v>
      </c>
      <c r="C63" s="10" t="s">
        <v>75</v>
      </c>
      <c r="D63" s="11" t="s">
        <v>43</v>
      </c>
      <c r="E63" s="11" t="s">
        <v>10</v>
      </c>
      <c r="F63" s="12"/>
      <c r="G63" s="13">
        <v>100</v>
      </c>
      <c r="H63" s="13">
        <f>(G63*3)+F63</f>
        <v>300</v>
      </c>
      <c r="I63" s="14">
        <v>0.0010550925925925925</v>
      </c>
      <c r="J63" s="13">
        <f>(I63)*86400</f>
        <v>91.16</v>
      </c>
      <c r="K63" s="15">
        <f>H63+J63</f>
        <v>391.15999999999997</v>
      </c>
    </row>
    <row r="64" spans="2:11" ht="12.75">
      <c r="B64" s="9">
        <f>B63+1</f>
        <v>63</v>
      </c>
      <c r="C64" s="10" t="s">
        <v>76</v>
      </c>
      <c r="D64" s="11">
        <v>2014</v>
      </c>
      <c r="E64" s="11" t="s">
        <v>10</v>
      </c>
      <c r="F64" s="12"/>
      <c r="G64" s="13">
        <v>85.59</v>
      </c>
      <c r="H64" s="26">
        <f>(G64*3)+F64</f>
        <v>256.77</v>
      </c>
      <c r="I64" s="14">
        <v>0.001632638888888889</v>
      </c>
      <c r="J64" s="13">
        <f>(I64)*86400</f>
        <v>141.06</v>
      </c>
      <c r="K64" s="15">
        <f>H64+J64</f>
        <v>397.83</v>
      </c>
    </row>
    <row r="65" spans="2:11" ht="12.75">
      <c r="B65" s="9">
        <f>B64+1</f>
        <v>64</v>
      </c>
      <c r="C65" s="10" t="s">
        <v>77</v>
      </c>
      <c r="D65" s="25">
        <v>2008</v>
      </c>
      <c r="E65" s="25" t="s">
        <v>12</v>
      </c>
      <c r="F65" s="12"/>
      <c r="G65" s="13">
        <v>100</v>
      </c>
      <c r="H65" s="13">
        <f>(G65*3)+F65</f>
        <v>300</v>
      </c>
      <c r="I65" s="14">
        <v>0.0012030092592592591</v>
      </c>
      <c r="J65" s="13">
        <f>(I65)*86400</f>
        <v>103.93999999999998</v>
      </c>
      <c r="K65" s="15">
        <f>H65+J65</f>
        <v>403.94</v>
      </c>
    </row>
    <row r="66" spans="2:11" ht="12.75">
      <c r="B66" s="9">
        <f>B65+1</f>
        <v>65</v>
      </c>
      <c r="C66" s="10" t="s">
        <v>78</v>
      </c>
      <c r="D66" s="11">
        <v>2008</v>
      </c>
      <c r="E66" s="11" t="s">
        <v>12</v>
      </c>
      <c r="F66" s="12"/>
      <c r="G66" s="13">
        <v>35.8</v>
      </c>
      <c r="H66" s="13">
        <f>(G66*3)+F66</f>
        <v>107.39999999999999</v>
      </c>
      <c r="I66" s="14">
        <v>0.003472222222222222</v>
      </c>
      <c r="J66" s="13">
        <f>(I66)*86400</f>
        <v>300</v>
      </c>
      <c r="K66" s="15">
        <f>H66+J66</f>
        <v>407.4</v>
      </c>
    </row>
    <row r="67" spans="2:11" ht="12.75">
      <c r="B67" s="9">
        <f>B66+1</f>
        <v>66</v>
      </c>
      <c r="C67" s="33" t="s">
        <v>79</v>
      </c>
      <c r="D67" s="11" t="s">
        <v>43</v>
      </c>
      <c r="E67" s="11" t="s">
        <v>10</v>
      </c>
      <c r="F67" s="12"/>
      <c r="G67" s="13">
        <v>100</v>
      </c>
      <c r="H67" s="13">
        <f>(G67*3)+F67</f>
        <v>300</v>
      </c>
      <c r="I67" s="14">
        <v>0.001257986111111111</v>
      </c>
      <c r="J67" s="13">
        <f>(I67)*86400</f>
        <v>108.68999999999998</v>
      </c>
      <c r="K67" s="15">
        <f>H67+J67</f>
        <v>408.69</v>
      </c>
    </row>
    <row r="68" spans="2:11" ht="12.75">
      <c r="B68" s="9">
        <f>B67+1</f>
        <v>67</v>
      </c>
      <c r="C68" s="10" t="s">
        <v>80</v>
      </c>
      <c r="D68" s="11">
        <v>2008</v>
      </c>
      <c r="E68" s="11" t="s">
        <v>12</v>
      </c>
      <c r="F68" s="12"/>
      <c r="G68" s="13">
        <v>100</v>
      </c>
      <c r="H68" s="13">
        <f>(G68*3)+F68</f>
        <v>300</v>
      </c>
      <c r="I68" s="14">
        <v>0.0012815972222222222</v>
      </c>
      <c r="J68" s="13">
        <f>(I68)*86400</f>
        <v>110.72999999999999</v>
      </c>
      <c r="K68" s="15">
        <f>H68+J68</f>
        <v>410.73</v>
      </c>
    </row>
    <row r="69" spans="2:11" ht="12.75">
      <c r="B69" s="9">
        <f>B68+1</f>
        <v>68</v>
      </c>
      <c r="C69" s="10" t="s">
        <v>81</v>
      </c>
      <c r="D69" s="25">
        <v>2014</v>
      </c>
      <c r="E69" s="11" t="s">
        <v>10</v>
      </c>
      <c r="F69" s="12"/>
      <c r="G69" s="13">
        <v>88.46</v>
      </c>
      <c r="H69" s="26">
        <f>(G69*3)+F69</f>
        <v>265.38</v>
      </c>
      <c r="I69" s="14">
        <v>0.0017096064814814817</v>
      </c>
      <c r="J69" s="13">
        <f>(I69)*86400</f>
        <v>147.71</v>
      </c>
      <c r="K69" s="15">
        <f>H69+J69</f>
        <v>413.09000000000003</v>
      </c>
    </row>
    <row r="70" spans="2:11" ht="12.75">
      <c r="B70" s="9">
        <f>B69+1</f>
        <v>69</v>
      </c>
      <c r="C70" s="20" t="s">
        <v>82</v>
      </c>
      <c r="D70" s="11" t="s">
        <v>43</v>
      </c>
      <c r="E70" s="11" t="s">
        <v>10</v>
      </c>
      <c r="F70" s="12"/>
      <c r="G70" s="13">
        <v>100</v>
      </c>
      <c r="H70" s="13">
        <f>(G70*3)+F70</f>
        <v>300</v>
      </c>
      <c r="I70" s="14">
        <v>0.0013733796296296296</v>
      </c>
      <c r="J70" s="13">
        <f>(I70)*86400</f>
        <v>118.66</v>
      </c>
      <c r="K70" s="15">
        <f>H70+J70</f>
        <v>418.65999999999997</v>
      </c>
    </row>
    <row r="71" spans="2:11" ht="12.75">
      <c r="B71" s="9">
        <f>B70+1</f>
        <v>70</v>
      </c>
      <c r="C71" s="34" t="s">
        <v>83</v>
      </c>
      <c r="D71" s="25">
        <v>2014</v>
      </c>
      <c r="E71" s="11" t="s">
        <v>12</v>
      </c>
      <c r="F71" s="12"/>
      <c r="G71" s="13">
        <v>87.18</v>
      </c>
      <c r="H71" s="26">
        <f>(G71*3)+F71</f>
        <v>261.54</v>
      </c>
      <c r="I71" s="14">
        <v>0.00183125</v>
      </c>
      <c r="J71" s="13">
        <f>(I71)*86400</f>
        <v>158.22</v>
      </c>
      <c r="K71" s="15">
        <f>H71+J71</f>
        <v>419.76</v>
      </c>
    </row>
    <row r="72" spans="2:11" ht="12.75">
      <c r="B72" s="9">
        <f>B71+1</f>
        <v>71</v>
      </c>
      <c r="C72" s="10" t="s">
        <v>84</v>
      </c>
      <c r="D72" s="11">
        <v>2014</v>
      </c>
      <c r="E72" s="11" t="s">
        <v>12</v>
      </c>
      <c r="F72" s="12"/>
      <c r="G72" s="13">
        <v>76.12</v>
      </c>
      <c r="H72" s="13">
        <f>(G72*3)+F72</f>
        <v>228.36</v>
      </c>
      <c r="I72" s="14">
        <v>0.0022703703703703705</v>
      </c>
      <c r="J72" s="13">
        <f>(I72)*86400</f>
        <v>196.16000000000003</v>
      </c>
      <c r="K72" s="15">
        <f>H72+J72</f>
        <v>424.52000000000004</v>
      </c>
    </row>
    <row r="73" spans="2:11" ht="12.75">
      <c r="B73" s="9">
        <f>B72+1</f>
        <v>72</v>
      </c>
      <c r="C73" s="10" t="s">
        <v>85</v>
      </c>
      <c r="D73" s="11">
        <v>2012</v>
      </c>
      <c r="E73" s="11" t="s">
        <v>10</v>
      </c>
      <c r="F73" s="12" t="s">
        <v>4</v>
      </c>
      <c r="G73" s="13">
        <v>100</v>
      </c>
      <c r="H73" s="13">
        <f>(G73*3)+F73</f>
        <v>300</v>
      </c>
      <c r="I73" s="14">
        <v>0.0014693287037037038</v>
      </c>
      <c r="J73" s="13">
        <f>(I73)*86400</f>
        <v>126.95</v>
      </c>
      <c r="K73" s="15">
        <f>H73+J73</f>
        <v>426.95</v>
      </c>
    </row>
    <row r="74" spans="2:11" ht="12.75">
      <c r="B74" s="9">
        <f>B73+1</f>
        <v>73</v>
      </c>
      <c r="C74" s="10" t="s">
        <v>86</v>
      </c>
      <c r="D74" s="11">
        <v>2009</v>
      </c>
      <c r="E74" s="11" t="s">
        <v>12</v>
      </c>
      <c r="F74" s="12"/>
      <c r="G74" s="13">
        <v>100</v>
      </c>
      <c r="H74" s="13">
        <f>(G74*3)+F74</f>
        <v>300</v>
      </c>
      <c r="I74" s="14">
        <v>0.001498611111111111</v>
      </c>
      <c r="J74" s="13">
        <f>(I74)*86400</f>
        <v>129.48</v>
      </c>
      <c r="K74" s="15">
        <f>H74+J74</f>
        <v>429.48</v>
      </c>
    </row>
    <row r="75" spans="2:11" ht="12.75">
      <c r="B75" s="9">
        <f>B74+1</f>
        <v>74</v>
      </c>
      <c r="C75" s="10" t="s">
        <v>87</v>
      </c>
      <c r="D75" s="11">
        <v>2014</v>
      </c>
      <c r="E75" s="11" t="s">
        <v>12</v>
      </c>
      <c r="F75" s="12"/>
      <c r="G75" s="13">
        <v>100</v>
      </c>
      <c r="H75" s="26">
        <f>(G75*3)+F75</f>
        <v>300</v>
      </c>
      <c r="I75" s="14">
        <v>0.0015170138888888887</v>
      </c>
      <c r="J75" s="13">
        <f>(I75)*86400</f>
        <v>131.07</v>
      </c>
      <c r="K75" s="15">
        <f>H75+J75</f>
        <v>431.07</v>
      </c>
    </row>
    <row r="76" spans="2:11" ht="12.75">
      <c r="B76" s="9">
        <f>B75+1</f>
        <v>75</v>
      </c>
      <c r="C76" s="10" t="s">
        <v>88</v>
      </c>
      <c r="D76" s="25">
        <v>2008</v>
      </c>
      <c r="E76" s="25" t="s">
        <v>12</v>
      </c>
      <c r="F76" s="12"/>
      <c r="G76" s="13">
        <v>44.1</v>
      </c>
      <c r="H76" s="13">
        <f>(G76*3)+F76</f>
        <v>132.3</v>
      </c>
      <c r="I76" s="14">
        <v>0.003472222222222222</v>
      </c>
      <c r="J76" s="13">
        <f>(I76)*86400</f>
        <v>300</v>
      </c>
      <c r="K76" s="15">
        <f>H76+J76</f>
        <v>432.3</v>
      </c>
    </row>
    <row r="77" spans="2:11" ht="12.75">
      <c r="B77" s="9">
        <f>B76+1</f>
        <v>76</v>
      </c>
      <c r="C77" s="20" t="s">
        <v>89</v>
      </c>
      <c r="D77" s="11" t="s">
        <v>43</v>
      </c>
      <c r="E77" s="11" t="s">
        <v>10</v>
      </c>
      <c r="F77" s="12"/>
      <c r="G77" s="13">
        <v>44.78</v>
      </c>
      <c r="H77" s="13">
        <f>(G77*3)+F77</f>
        <v>134.34</v>
      </c>
      <c r="I77" s="14">
        <v>0.003472222222222222</v>
      </c>
      <c r="J77" s="13">
        <f>(I77)*86400</f>
        <v>300</v>
      </c>
      <c r="K77" s="15">
        <f>H77+J77</f>
        <v>434.34000000000003</v>
      </c>
    </row>
    <row r="78" spans="2:11" ht="12.75">
      <c r="B78" s="9">
        <f>B77+1</f>
        <v>77</v>
      </c>
      <c r="C78" s="10" t="s">
        <v>90</v>
      </c>
      <c r="D78" s="11">
        <v>2015</v>
      </c>
      <c r="E78" s="11" t="s">
        <v>12</v>
      </c>
      <c r="F78" s="12"/>
      <c r="G78" s="13">
        <v>100</v>
      </c>
      <c r="H78" s="13">
        <f>(G78*3)+F78</f>
        <v>300</v>
      </c>
      <c r="I78" s="14">
        <v>0.0015733796296296297</v>
      </c>
      <c r="J78" s="13">
        <f>(I78)*86400</f>
        <v>135.94</v>
      </c>
      <c r="K78" s="15">
        <f>H78+J78</f>
        <v>435.94</v>
      </c>
    </row>
    <row r="79" spans="2:11" ht="12.75">
      <c r="B79" s="9">
        <f>B78+1</f>
        <v>78</v>
      </c>
      <c r="C79" s="10" t="s">
        <v>91</v>
      </c>
      <c r="D79" s="11">
        <v>2011</v>
      </c>
      <c r="E79" s="11" t="s">
        <v>10</v>
      </c>
      <c r="F79" s="12"/>
      <c r="G79" s="13">
        <v>100</v>
      </c>
      <c r="H79" s="13">
        <f>(G79*3)+F79</f>
        <v>300</v>
      </c>
      <c r="I79" s="14">
        <v>0.001656597222222222</v>
      </c>
      <c r="J79" s="13">
        <f>(I79)*86400</f>
        <v>143.13</v>
      </c>
      <c r="K79" s="15">
        <f>H79+J79</f>
        <v>443.13</v>
      </c>
    </row>
    <row r="80" spans="2:11" ht="12.75">
      <c r="B80" s="9">
        <f>B79+1</f>
        <v>79</v>
      </c>
      <c r="C80" s="24" t="s">
        <v>92</v>
      </c>
      <c r="D80" s="25" t="s">
        <v>43</v>
      </c>
      <c r="E80" s="25" t="s">
        <v>12</v>
      </c>
      <c r="F80" s="12"/>
      <c r="G80" s="13">
        <v>49.57</v>
      </c>
      <c r="H80" s="13">
        <f>(G80*3)+F80</f>
        <v>148.71</v>
      </c>
      <c r="I80" s="14">
        <v>0.003472222222222222</v>
      </c>
      <c r="J80" s="13">
        <f>(I80)*86400</f>
        <v>300</v>
      </c>
      <c r="K80" s="15">
        <f>H80+J80</f>
        <v>448.71000000000004</v>
      </c>
    </row>
    <row r="81" spans="2:11" ht="12.75">
      <c r="B81" s="9">
        <f>B80+1</f>
        <v>80</v>
      </c>
      <c r="C81" s="20" t="s">
        <v>93</v>
      </c>
      <c r="D81" s="11">
        <v>2014</v>
      </c>
      <c r="E81" s="11" t="s">
        <v>12</v>
      </c>
      <c r="F81" s="12"/>
      <c r="G81" s="13">
        <v>92.47</v>
      </c>
      <c r="H81" s="26">
        <f>(G81*3)+F81</f>
        <v>277.40999999999997</v>
      </c>
      <c r="I81" s="14">
        <v>0.0020540509259259257</v>
      </c>
      <c r="J81" s="13">
        <f>(I81)*86400</f>
        <v>177.47</v>
      </c>
      <c r="K81" s="15">
        <f>H81+J81</f>
        <v>454.88</v>
      </c>
    </row>
    <row r="82" spans="2:11" ht="12.75">
      <c r="B82" s="9">
        <f>B81+1</f>
        <v>81</v>
      </c>
      <c r="C82" s="20" t="s">
        <v>94</v>
      </c>
      <c r="D82" s="25">
        <v>2014</v>
      </c>
      <c r="E82" s="11" t="s">
        <v>12</v>
      </c>
      <c r="F82" s="12"/>
      <c r="G82" s="13">
        <v>100</v>
      </c>
      <c r="H82" s="26">
        <f>(G82*3)+F82</f>
        <v>300</v>
      </c>
      <c r="I82" s="14">
        <v>0.0018684027777777779</v>
      </c>
      <c r="J82" s="13">
        <f>(I82)*86400</f>
        <v>161.43</v>
      </c>
      <c r="K82" s="15">
        <f>H82+J82</f>
        <v>461.43</v>
      </c>
    </row>
    <row r="83" spans="2:11" ht="12.75">
      <c r="B83" s="9">
        <f>B82+1</f>
        <v>82</v>
      </c>
      <c r="C83" s="20" t="s">
        <v>95</v>
      </c>
      <c r="D83" s="11">
        <v>2017</v>
      </c>
      <c r="E83" s="11" t="s">
        <v>10</v>
      </c>
      <c r="F83" s="12"/>
      <c r="G83" s="13">
        <v>100</v>
      </c>
      <c r="H83" s="13">
        <f>(G83*3)+F83</f>
        <v>300</v>
      </c>
      <c r="I83" s="14">
        <v>0.0019378472222222223</v>
      </c>
      <c r="J83" s="13">
        <f>(I83)*86400</f>
        <v>167.43</v>
      </c>
      <c r="K83" s="15">
        <f>H83+J83</f>
        <v>467.43</v>
      </c>
    </row>
    <row r="84" spans="2:11" ht="12.75">
      <c r="B84" s="9">
        <f>B83+1</f>
        <v>83</v>
      </c>
      <c r="C84" s="20" t="s">
        <v>96</v>
      </c>
      <c r="D84" s="11">
        <v>2018</v>
      </c>
      <c r="E84" s="11" t="s">
        <v>10</v>
      </c>
      <c r="F84" s="12"/>
      <c r="G84" s="13">
        <v>100</v>
      </c>
      <c r="H84" s="13">
        <f>(G84*3)+F84</f>
        <v>300</v>
      </c>
      <c r="I84" s="14">
        <v>0.0025361111111111114</v>
      </c>
      <c r="J84" s="13">
        <f>(I84)*86400</f>
        <v>219.12000000000003</v>
      </c>
      <c r="K84" s="15">
        <f>H84+J84</f>
        <v>519.12</v>
      </c>
    </row>
    <row r="85" spans="2:11" ht="12.75">
      <c r="B85" s="9">
        <f>B84+1</f>
        <v>84</v>
      </c>
      <c r="C85" s="10" t="s">
        <v>97</v>
      </c>
      <c r="D85" s="11">
        <v>2009</v>
      </c>
      <c r="E85" s="11" t="s">
        <v>12</v>
      </c>
      <c r="F85" s="12"/>
      <c r="G85" s="13">
        <v>100</v>
      </c>
      <c r="H85" s="13">
        <f>(G85*3)+F85</f>
        <v>300</v>
      </c>
      <c r="I85" s="14">
        <v>0.003472222222222222</v>
      </c>
      <c r="J85" s="13">
        <f>(I85)*86400</f>
        <v>300</v>
      </c>
      <c r="K85" s="15">
        <f>H85+J85</f>
        <v>600</v>
      </c>
    </row>
    <row r="86" spans="2:11" ht="12.75">
      <c r="B86" s="9">
        <f>B85+1</f>
        <v>85</v>
      </c>
      <c r="C86" s="10" t="s">
        <v>98</v>
      </c>
      <c r="D86" s="11">
        <v>2008</v>
      </c>
      <c r="E86" s="11" t="s">
        <v>12</v>
      </c>
      <c r="F86" s="12" t="s">
        <v>4</v>
      </c>
      <c r="G86" s="13">
        <v>100</v>
      </c>
      <c r="H86" s="13">
        <f>(G86*3)+F86</f>
        <v>300</v>
      </c>
      <c r="I86" s="14">
        <v>0.003472222222222222</v>
      </c>
      <c r="J86" s="13">
        <f>(I86)*86400</f>
        <v>300</v>
      </c>
      <c r="K86" s="15">
        <f>H86+J86</f>
        <v>600</v>
      </c>
    </row>
    <row r="87" spans="2:11" ht="12.75">
      <c r="B87" s="9">
        <f>B86+1</f>
        <v>86</v>
      </c>
      <c r="C87" s="24" t="s">
        <v>99</v>
      </c>
      <c r="D87" s="25">
        <v>2009</v>
      </c>
      <c r="E87" s="25" t="s">
        <v>10</v>
      </c>
      <c r="F87" s="12"/>
      <c r="G87" s="13">
        <v>100</v>
      </c>
      <c r="H87" s="13">
        <f>(G87*3)+F87</f>
        <v>300</v>
      </c>
      <c r="I87" s="14">
        <v>0.003472222222222222</v>
      </c>
      <c r="J87" s="13">
        <f>(I87)*86400</f>
        <v>300</v>
      </c>
      <c r="K87" s="15">
        <f>H87+J87</f>
        <v>600</v>
      </c>
    </row>
    <row r="88" spans="2:11" ht="12.75">
      <c r="B88" s="9">
        <f>B87+1</f>
        <v>87</v>
      </c>
      <c r="C88" s="10" t="s">
        <v>100</v>
      </c>
      <c r="D88" s="11">
        <v>2008</v>
      </c>
      <c r="E88" s="11" t="s">
        <v>10</v>
      </c>
      <c r="F88" s="12"/>
      <c r="G88" s="13">
        <v>100</v>
      </c>
      <c r="H88" s="13">
        <f>(G88*3)+F88</f>
        <v>300</v>
      </c>
      <c r="I88" s="14">
        <v>0.003472222222222222</v>
      </c>
      <c r="J88" s="13">
        <f>(I88)*86400</f>
        <v>300</v>
      </c>
      <c r="K88" s="15">
        <f>H88+J88</f>
        <v>600</v>
      </c>
    </row>
    <row r="89" spans="2:11" ht="12.75">
      <c r="B89" s="9">
        <f>B88+1</f>
        <v>88</v>
      </c>
      <c r="C89" s="24" t="s">
        <v>101</v>
      </c>
      <c r="D89" s="25">
        <v>2007</v>
      </c>
      <c r="E89" s="25" t="s">
        <v>12</v>
      </c>
      <c r="F89" s="12"/>
      <c r="G89" s="13">
        <v>100</v>
      </c>
      <c r="H89" s="13">
        <f>(G89*3)+F89</f>
        <v>300</v>
      </c>
      <c r="I89" s="14">
        <v>0.003472222222222222</v>
      </c>
      <c r="J89" s="13">
        <f>(I89)*86400</f>
        <v>300</v>
      </c>
      <c r="K89" s="15">
        <f>H89+J89</f>
        <v>600</v>
      </c>
    </row>
    <row r="90" spans="2:11" ht="12.75">
      <c r="B90" s="9">
        <f>B89+1</f>
        <v>89</v>
      </c>
      <c r="C90" s="24" t="s">
        <v>102</v>
      </c>
      <c r="D90" s="25">
        <v>2010</v>
      </c>
      <c r="E90" s="25" t="s">
        <v>10</v>
      </c>
      <c r="F90" s="12"/>
      <c r="G90" s="13">
        <v>100</v>
      </c>
      <c r="H90" s="13">
        <f>(G90*3)+F90</f>
        <v>300</v>
      </c>
      <c r="I90" s="14">
        <v>0.003472222222222222</v>
      </c>
      <c r="J90" s="13">
        <f>(I90)*86400</f>
        <v>300</v>
      </c>
      <c r="K90" s="15">
        <f>H90+J90</f>
        <v>600</v>
      </c>
    </row>
    <row r="91" spans="2:11" ht="12.75">
      <c r="B91" s="9">
        <v>90</v>
      </c>
      <c r="C91" s="21" t="s">
        <v>103</v>
      </c>
      <c r="D91" s="22" t="s">
        <v>43</v>
      </c>
      <c r="E91" s="22" t="s">
        <v>12</v>
      </c>
      <c r="F91" s="12"/>
      <c r="G91" s="13">
        <v>100</v>
      </c>
      <c r="H91" s="13">
        <f>(G91*3)+F91</f>
        <v>300</v>
      </c>
      <c r="I91" s="14">
        <v>0.003472222222222222</v>
      </c>
      <c r="J91" s="13">
        <f>(I91)*86400</f>
        <v>300</v>
      </c>
      <c r="K91" s="15">
        <f>H91+J91</f>
        <v>600</v>
      </c>
    </row>
    <row r="92" spans="2:11" ht="12.75">
      <c r="B92" s="9">
        <v>91</v>
      </c>
      <c r="C92" s="10" t="s">
        <v>104</v>
      </c>
      <c r="D92" s="23" t="s">
        <v>43</v>
      </c>
      <c r="E92" s="23" t="s">
        <v>10</v>
      </c>
      <c r="F92" s="12"/>
      <c r="G92" s="13">
        <v>100</v>
      </c>
      <c r="H92" s="13">
        <f>(G92*3)+F92</f>
        <v>300</v>
      </c>
      <c r="I92" s="14">
        <v>0.003472222222222222</v>
      </c>
      <c r="J92" s="13">
        <f>(I92)*86400</f>
        <v>300</v>
      </c>
      <c r="K92" s="15">
        <f>H92+J92</f>
        <v>600</v>
      </c>
    </row>
    <row r="93" spans="2:11" ht="12.75">
      <c r="B93" s="9">
        <v>92</v>
      </c>
      <c r="C93" s="32" t="s">
        <v>105</v>
      </c>
      <c r="D93" s="11" t="s">
        <v>43</v>
      </c>
      <c r="E93" s="11" t="s">
        <v>12</v>
      </c>
      <c r="F93" s="12"/>
      <c r="G93" s="13">
        <v>100</v>
      </c>
      <c r="H93" s="13">
        <f>(G93*3)+F93</f>
        <v>300</v>
      </c>
      <c r="I93" s="14">
        <v>0.003472222222222222</v>
      </c>
      <c r="J93" s="13">
        <f>(I93)*86400</f>
        <v>300</v>
      </c>
      <c r="K93" s="15">
        <f>H93+J93</f>
        <v>600</v>
      </c>
    </row>
    <row r="94" spans="2:11" ht="12.75">
      <c r="B94" s="9"/>
      <c r="C94" s="24"/>
      <c r="D94" s="25"/>
      <c r="E94" s="25"/>
      <c r="F94" s="12"/>
      <c r="G94" s="13">
        <v>100</v>
      </c>
      <c r="H94" s="13">
        <f>(G94*3)+F94</f>
        <v>300</v>
      </c>
      <c r="I94" s="14">
        <v>0.003472222222222222</v>
      </c>
      <c r="J94" s="13">
        <f>(I94)*86400</f>
        <v>300</v>
      </c>
      <c r="K94" s="15">
        <f>H94+J94</f>
        <v>600</v>
      </c>
    </row>
    <row r="95" spans="2:11" ht="12.75">
      <c r="B95" s="9"/>
      <c r="C95" s="21"/>
      <c r="D95" s="22"/>
      <c r="E95" s="22"/>
      <c r="F95" s="12"/>
      <c r="G95" s="13"/>
      <c r="H95" s="13"/>
      <c r="I95" s="14"/>
      <c r="J95" s="13"/>
      <c r="K95" s="15"/>
    </row>
    <row r="96" spans="2:11" ht="12.75">
      <c r="B96" s="9"/>
      <c r="C96" s="10"/>
      <c r="D96" s="11"/>
      <c r="E96" s="11"/>
      <c r="F96" s="12"/>
      <c r="G96" s="13"/>
      <c r="H96" s="13"/>
      <c r="I96" s="14"/>
      <c r="J96" s="13"/>
      <c r="K96" s="15"/>
    </row>
    <row r="97" spans="2:11" ht="12.75">
      <c r="B97" s="9"/>
      <c r="C97" s="10"/>
      <c r="D97" s="23"/>
      <c r="E97" s="23"/>
      <c r="F97" s="12"/>
      <c r="G97" s="13"/>
      <c r="H97" s="13"/>
      <c r="I97" s="14"/>
      <c r="J97" s="13"/>
      <c r="K97" s="15"/>
    </row>
    <row r="98" spans="2:11" ht="12.75">
      <c r="B98" s="9"/>
      <c r="C98" s="24"/>
      <c r="D98" s="25"/>
      <c r="E98" s="25"/>
      <c r="F98" s="12"/>
      <c r="G98" s="13"/>
      <c r="H98" s="13"/>
      <c r="I98" s="14"/>
      <c r="J98" s="13"/>
      <c r="K98" s="15"/>
    </row>
    <row r="99" spans="2:11" ht="12.75">
      <c r="B99" s="9"/>
      <c r="C99" s="24"/>
      <c r="D99" s="25"/>
      <c r="E99" s="25"/>
      <c r="F99" s="12"/>
      <c r="G99" s="13"/>
      <c r="H99" s="13"/>
      <c r="I99" s="14"/>
      <c r="J99" s="13"/>
      <c r="K99" s="15"/>
    </row>
    <row r="100" spans="2:11" ht="12.75">
      <c r="B100" s="9"/>
      <c r="C100" s="32"/>
      <c r="D100" s="11"/>
      <c r="E100" s="11"/>
      <c r="F100" s="12"/>
      <c r="G100" s="13"/>
      <c r="H100" s="13"/>
      <c r="I100" s="14"/>
      <c r="J100" s="13"/>
      <c r="K100" s="15"/>
    </row>
    <row r="101" spans="2:11" ht="12.75">
      <c r="B101" s="9"/>
      <c r="C101" s="10"/>
      <c r="D101" s="11"/>
      <c r="E101" s="11"/>
      <c r="F101" s="12"/>
      <c r="G101" s="13"/>
      <c r="H101" s="13"/>
      <c r="I101" s="14"/>
      <c r="J101" s="13"/>
      <c r="K101" s="15"/>
    </row>
    <row r="102" spans="2:11" ht="12.75">
      <c r="B102" s="9"/>
      <c r="C102" s="24"/>
      <c r="D102" s="25"/>
      <c r="E102" s="25"/>
      <c r="F102" s="12"/>
      <c r="G102" s="13"/>
      <c r="H102" s="13"/>
      <c r="I102" s="14"/>
      <c r="J102" s="13"/>
      <c r="K102" s="15"/>
    </row>
    <row r="103" spans="2:11" ht="12.75">
      <c r="B103" s="9"/>
      <c r="C103" s="24"/>
      <c r="D103" s="25"/>
      <c r="E103" s="25"/>
      <c r="F103" s="12"/>
      <c r="G103" s="13"/>
      <c r="H103" s="13"/>
      <c r="I103" s="14"/>
      <c r="J103" s="13"/>
      <c r="K103" s="15"/>
    </row>
    <row r="104" spans="2:11" ht="12.75">
      <c r="B104" s="9"/>
      <c r="C104" s="24"/>
      <c r="D104" s="25"/>
      <c r="E104" s="25"/>
      <c r="F104" s="12"/>
      <c r="G104" s="13"/>
      <c r="H104" s="13"/>
      <c r="I104" s="14"/>
      <c r="J104" s="13"/>
      <c r="K104" s="15"/>
    </row>
    <row r="105" spans="2:11" ht="12.75">
      <c r="B105" s="9"/>
      <c r="C105" s="24"/>
      <c r="D105" s="25"/>
      <c r="E105" s="25"/>
      <c r="F105" s="12"/>
      <c r="G105" s="13"/>
      <c r="H105" s="13"/>
      <c r="I105" s="14"/>
      <c r="J105" s="13"/>
      <c r="K105" s="15"/>
    </row>
    <row r="106" spans="2:11" ht="12.75">
      <c r="B106" s="9"/>
      <c r="C106" s="24"/>
      <c r="D106" s="25"/>
      <c r="E106" s="25"/>
      <c r="F106" s="12"/>
      <c r="G106" s="13"/>
      <c r="H106" s="13"/>
      <c r="I106" s="14"/>
      <c r="J106" s="13"/>
      <c r="K106" s="15"/>
    </row>
    <row r="107" spans="2:11" ht="12.75">
      <c r="B107" s="9"/>
      <c r="C107" s="24"/>
      <c r="D107" s="25"/>
      <c r="E107" s="25"/>
      <c r="F107" s="12"/>
      <c r="G107" s="13"/>
      <c r="H107" s="13"/>
      <c r="I107" s="14"/>
      <c r="J107" s="13"/>
      <c r="K107" s="15"/>
    </row>
  </sheetData>
  <sheetProtection selectLockedCells="1" selectUnlockedCells="1"/>
  <autoFilter ref="B1:K90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2022-05-08T13:13:12Z</dcterms:created>
  <dcterms:modified xsi:type="dcterms:W3CDTF">2022-05-08T19:22:39Z</dcterms:modified>
  <cp:category/>
  <cp:version/>
  <cp:contentType/>
  <cp:contentStatus/>
  <cp:revision>19</cp:revision>
</cp:coreProperties>
</file>